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STATISTICHE\RICHIESTE_dati\2021\34. MIT task-force CORONA VIRUS\"/>
    </mc:Choice>
  </mc:AlternateContent>
  <bookViews>
    <workbookView xWindow="330" yWindow="-90" windowWidth="18900" windowHeight="9390" tabRatio="900" firstSheet="8" activeTab="8"/>
  </bookViews>
  <sheets>
    <sheet name="Complessivo_2018" sheetId="1" state="hidden" r:id="rId1"/>
    <sheet name="Complessivo (A-P)_2018" sheetId="22" state="hidden" r:id="rId2"/>
    <sheet name="Nazionale_2018" sheetId="3" state="hidden" r:id="rId3"/>
    <sheet name="Internazionale_2018" sheetId="2" state="hidden" r:id="rId4"/>
    <sheet name="Taxi e avgen_2018" sheetId="16" state="hidden" r:id="rId5"/>
    <sheet name="Graduatoria mov" sheetId="24" state="hidden" r:id="rId6"/>
    <sheet name="Graduatoria pax" sheetId="25" state="hidden" r:id="rId7"/>
    <sheet name="Graduatoria cargo" sheetId="26" state="hidden" r:id="rId8"/>
    <sheet name="APT1" sheetId="12" r:id="rId9"/>
    <sheet name="APT1a" sheetId="90" r:id="rId10"/>
    <sheet name="APT2" sheetId="13" r:id="rId11"/>
    <sheet name="APT2a" sheetId="18" r:id="rId12"/>
    <sheet name="APT3" sheetId="14" r:id="rId13"/>
    <sheet name="APT3a" sheetId="19" r:id="rId14"/>
    <sheet name="APT4" sheetId="21" r:id="rId15"/>
    <sheet name="APT5" sheetId="31" r:id="rId16"/>
    <sheet name="GRA1" sheetId="27" r:id="rId17"/>
    <sheet name="GRA2" sheetId="28" r:id="rId18"/>
    <sheet name="GRA3" sheetId="29" r:id="rId19"/>
    <sheet name="APT_M1" sheetId="32" r:id="rId20"/>
    <sheet name="APT_M2" sheetId="33" r:id="rId21"/>
    <sheet name="APT_M3" sheetId="34" r:id="rId22"/>
    <sheet name="OD1_p1" sheetId="42" r:id="rId23"/>
    <sheet name="OD1_p2" sheetId="58" r:id="rId24"/>
    <sheet name="OD1_p3" sheetId="59" r:id="rId25"/>
    <sheet name="OD1_p4" sheetId="60" r:id="rId26"/>
    <sheet name="OD2_p1" sheetId="38" r:id="rId27"/>
    <sheet name="OD2_p2" sheetId="61" r:id="rId28"/>
    <sheet name="OD2_p3" sheetId="62" r:id="rId29"/>
    <sheet name="OD2_p4" sheetId="63" r:id="rId30"/>
    <sheet name="OD3_p1" sheetId="39" r:id="rId31"/>
    <sheet name="OD3_p2" sheetId="64" r:id="rId32"/>
    <sheet name="OD3_p3" sheetId="65" r:id="rId33"/>
    <sheet name="OD3_p4" sheetId="66" r:id="rId34"/>
    <sheet name="OD3_p5" sheetId="67" r:id="rId35"/>
    <sheet name="OD3_p6" sheetId="68" r:id="rId36"/>
    <sheet name="OD3_p7" sheetId="69" r:id="rId37"/>
    <sheet name="OD3_p8" sheetId="70" r:id="rId38"/>
    <sheet name="OD3_p9" sheetId="71" r:id="rId39"/>
    <sheet name="OD3_p10" sheetId="72" r:id="rId40"/>
    <sheet name="OD4_p1" sheetId="40" r:id="rId41"/>
    <sheet name="OD4_p2" sheetId="82" r:id="rId42"/>
    <sheet name="OD4_p3" sheetId="83" r:id="rId43"/>
    <sheet name="OD4_p4" sheetId="84" r:id="rId44"/>
    <sheet name="OD5_p1" sheetId="47" r:id="rId45"/>
    <sheet name="OD5_p2" sheetId="85" r:id="rId46"/>
    <sheet name="OD5_p3" sheetId="86" r:id="rId47"/>
    <sheet name="OD6" sheetId="48" r:id="rId48"/>
    <sheet name="VET1_p1" sheetId="49" r:id="rId49"/>
    <sheet name="VET1_p2" sheetId="87" r:id="rId50"/>
    <sheet name="VET2" sheetId="50" r:id="rId51"/>
    <sheet name="VET3" sheetId="51" r:id="rId52"/>
    <sheet name="VET4" sheetId="57" r:id="rId53"/>
    <sheet name="LC1" sheetId="91" r:id="rId54"/>
    <sheet name="LC2" sheetId="92" r:id="rId55"/>
    <sheet name="LC3-LC4" sheetId="94" r:id="rId56"/>
  </sheets>
  <externalReferences>
    <externalReference r:id="rId57"/>
    <externalReference r:id="rId58"/>
    <externalReference r:id="rId59"/>
  </externalReferences>
  <definedNames>
    <definedName name="_xlnm._FilterDatabase" localSheetId="15" hidden="1">'APT5'!$A$5:$F$51</definedName>
    <definedName name="_xlnm._FilterDatabase" localSheetId="55" hidden="1">'LC3-LC4'!$B$6:$G$795</definedName>
    <definedName name="_xlnm._FilterDatabase" localSheetId="30" hidden="1">OD3_p1!$G$7:$G$50</definedName>
    <definedName name="_xlnm._FilterDatabase" localSheetId="39" hidden="1">OD3_p10!$G$1:$G$44</definedName>
    <definedName name="_xlnm._FilterDatabase" localSheetId="31" hidden="1">OD3_p2!$G$1:$G$49</definedName>
    <definedName name="_xlnm._FilterDatabase" localSheetId="32" hidden="1">OD3_p3!$G$1:$G$48</definedName>
    <definedName name="_xlnm._FilterDatabase" localSheetId="33" hidden="1">OD3_p4!$G$1:$G$47</definedName>
    <definedName name="_xlnm._FilterDatabase" localSheetId="34" hidden="1">OD3_p5!$G$1:$G$46</definedName>
    <definedName name="_xlnm._FilterDatabase" localSheetId="35" hidden="1">OD3_p6!$G$1:$G$45</definedName>
    <definedName name="_xlnm._FilterDatabase" localSheetId="36" hidden="1">OD3_p7!$G$1:$G$44</definedName>
    <definedName name="_xlnm._FilterDatabase" localSheetId="37" hidden="1">OD3_p8!$G$1:$G$43</definedName>
    <definedName name="_xlnm._FilterDatabase" localSheetId="38" hidden="1">OD3_p9!$G$1:$G$42</definedName>
    <definedName name="_xlnm._FilterDatabase" localSheetId="47" hidden="1">'OD6'!$A$7:$I$53</definedName>
    <definedName name="Anno">#REF!</definedName>
    <definedName name="Area.Aeroporti">#REF!</definedName>
    <definedName name="_xlnm.Print_Area" localSheetId="0">Complessivo_2018!$A$1:$J$52</definedName>
    <definedName name="_xlnm.Print_Area" localSheetId="3">Internazionale_2018!$A$1:$H$50</definedName>
    <definedName name="_xlnm.Print_Area" localSheetId="55">'LC3-LC4'!#REF!</definedName>
    <definedName name="_xlnm.Print_Area" localSheetId="2">Nazionale_2018!$A$1:$H$50</definedName>
    <definedName name="_xlnm.Print_Area" localSheetId="4">'Taxi e avgen_2018'!$A$1:$J$78</definedName>
    <definedName name="Classe.Aeroporti">#REF!</definedName>
    <definedName name="Counter.Anno.N">#REF!</definedName>
    <definedName name="Counter.Anno.N_1">#REF!</definedName>
    <definedName name="disjfo">[3]Baseline!$H$11:$AF$11</definedName>
    <definedName name="Lista.Aeroporti">#REF!</definedName>
    <definedName name="Lista.Mese">#REF!</definedName>
    <definedName name="lkij">[3]Baseline!$H$12:$AF$12</definedName>
    <definedName name="Mese">#REF!</definedName>
    <definedName name="Print_Area" localSheetId="8">'APT1'!$A$1:$J$52</definedName>
    <definedName name="Print_Area" localSheetId="0">Complessivo_2018!$A$1:$J$51</definedName>
    <definedName name="Print_Area" localSheetId="55">'LC3-LC4'!#REF!</definedName>
    <definedName name="Ref.Aeroporto">#REF!</definedName>
    <definedName name="Ref.Mese">#REF!</definedName>
    <definedName name="Start">#REF!</definedName>
  </definedNames>
  <calcPr calcId="162913"/>
</workbook>
</file>

<file path=xl/calcChain.xml><?xml version="1.0" encoding="utf-8"?>
<calcChain xmlns="http://schemas.openxmlformats.org/spreadsheetml/2006/main">
  <c r="O12" i="33" l="1"/>
  <c r="C53" i="28" l="1"/>
  <c r="E10" i="28" s="1"/>
  <c r="B29" i="48" l="1"/>
  <c r="B25" i="48"/>
  <c r="B24" i="48"/>
  <c r="B11" i="48"/>
  <c r="B8" i="48"/>
  <c r="C53" i="27" l="1"/>
  <c r="C50" i="26"/>
  <c r="E43" i="26" s="1"/>
  <c r="E49" i="26"/>
  <c r="E33" i="26"/>
  <c r="E23" i="26"/>
  <c r="E15" i="26"/>
  <c r="C50" i="25"/>
  <c r="E46" i="25" s="1"/>
  <c r="C50" i="24"/>
  <c r="E49" i="24" s="1"/>
  <c r="E11" i="24"/>
  <c r="E19" i="25" l="1"/>
  <c r="E28" i="25"/>
  <c r="E20" i="24"/>
  <c r="E38" i="24"/>
  <c r="E11" i="25"/>
  <c r="E20" i="25"/>
  <c r="E35" i="25"/>
  <c r="E8" i="26"/>
  <c r="E16" i="26"/>
  <c r="E24" i="26"/>
  <c r="E40" i="26"/>
  <c r="E8" i="24"/>
  <c r="E22" i="24"/>
  <c r="E31" i="24"/>
  <c r="E12" i="25"/>
  <c r="E10" i="24"/>
  <c r="E15" i="24"/>
  <c r="E24" i="24"/>
  <c r="E34" i="24"/>
  <c r="E47" i="24"/>
  <c r="E13" i="25"/>
  <c r="E27" i="25"/>
  <c r="E44" i="25"/>
  <c r="E10" i="26"/>
  <c r="E18" i="26"/>
  <c r="E32" i="26"/>
  <c r="E42" i="26"/>
  <c r="E18" i="24"/>
  <c r="E27" i="24"/>
  <c r="E36" i="24"/>
  <c r="E13" i="24"/>
  <c r="E29" i="24"/>
  <c r="E14" i="24"/>
  <c r="E40" i="24"/>
  <c r="E21" i="25"/>
  <c r="E36" i="25"/>
  <c r="E9" i="26"/>
  <c r="E17" i="26"/>
  <c r="E26" i="26"/>
  <c r="E41" i="26"/>
  <c r="E45" i="24"/>
  <c r="E12" i="24"/>
  <c r="E16" i="24"/>
  <c r="E21" i="24"/>
  <c r="E26" i="24"/>
  <c r="E30" i="24"/>
  <c r="E35" i="24"/>
  <c r="E39" i="24"/>
  <c r="E46" i="24"/>
  <c r="E10" i="25"/>
  <c r="E18" i="25"/>
  <c r="E26" i="25"/>
  <c r="E34" i="25"/>
  <c r="E43" i="25"/>
  <c r="E25" i="26"/>
  <c r="E34" i="26"/>
  <c r="E48" i="26"/>
  <c r="E19" i="24"/>
  <c r="E23" i="24"/>
  <c r="E28" i="24"/>
  <c r="E32" i="24"/>
  <c r="E37" i="24"/>
  <c r="E44" i="24"/>
  <c r="E48" i="24"/>
  <c r="E29" i="25"/>
  <c r="E42" i="25"/>
  <c r="E37" i="25"/>
  <c r="E45" i="25"/>
  <c r="E31" i="26"/>
  <c r="E39" i="26"/>
  <c r="E47" i="26"/>
  <c r="E9" i="25"/>
  <c r="E17" i="25"/>
  <c r="E25" i="25"/>
  <c r="E33" i="25"/>
  <c r="E41" i="25"/>
  <c r="E49" i="25"/>
  <c r="E14" i="26"/>
  <c r="E22" i="26"/>
  <c r="E30" i="26"/>
  <c r="E38" i="26"/>
  <c r="E46" i="26"/>
  <c r="E43" i="24"/>
  <c r="E8" i="25"/>
  <c r="E16" i="25"/>
  <c r="E24" i="25"/>
  <c r="E32" i="25"/>
  <c r="E40" i="25"/>
  <c r="E48" i="25"/>
  <c r="E13" i="26"/>
  <c r="E21" i="26"/>
  <c r="E29" i="26"/>
  <c r="E37" i="26"/>
  <c r="E45" i="26"/>
  <c r="E42" i="24"/>
  <c r="E39" i="25"/>
  <c r="E12" i="26"/>
  <c r="E20" i="26"/>
  <c r="E28" i="26"/>
  <c r="E36" i="26"/>
  <c r="E44" i="26"/>
  <c r="E15" i="25"/>
  <c r="E23" i="25"/>
  <c r="E31" i="25"/>
  <c r="E47" i="25"/>
  <c r="E9" i="24"/>
  <c r="E17" i="24"/>
  <c r="E25" i="24"/>
  <c r="E33" i="24"/>
  <c r="E41" i="24"/>
  <c r="E14" i="25"/>
  <c r="E22" i="25"/>
  <c r="E30" i="25"/>
  <c r="E38" i="25"/>
  <c r="E11" i="26"/>
  <c r="E19" i="26"/>
  <c r="E27" i="26"/>
  <c r="E35" i="26"/>
  <c r="H50" i="22" l="1"/>
  <c r="G50" i="22"/>
  <c r="F50" i="22"/>
  <c r="E50" i="22"/>
  <c r="D50" i="22"/>
  <c r="C50" i="22"/>
  <c r="J76" i="16" l="1"/>
  <c r="I76" i="16"/>
  <c r="H76" i="16"/>
  <c r="G76" i="16"/>
  <c r="F76" i="16"/>
  <c r="E76" i="16"/>
  <c r="D76" i="16"/>
  <c r="C76" i="16"/>
  <c r="G50" i="2" l="1"/>
  <c r="H50" i="2" s="1"/>
  <c r="E50" i="2"/>
  <c r="F50" i="2" s="1"/>
  <c r="C50" i="2"/>
  <c r="D50" i="2" s="1"/>
  <c r="G50" i="3"/>
  <c r="H50" i="3" s="1"/>
  <c r="E50" i="3"/>
  <c r="F50" i="3" s="1"/>
  <c r="C50" i="3"/>
  <c r="D50" i="3" s="1"/>
</calcChain>
</file>

<file path=xl/sharedStrings.xml><?xml version="1.0" encoding="utf-8"?>
<sst xmlns="http://schemas.openxmlformats.org/spreadsheetml/2006/main" count="5076" uniqueCount="2178">
  <si>
    <t>Transiti</t>
  </si>
  <si>
    <t xml:space="preserve">Tav.  </t>
  </si>
  <si>
    <t>APT 1</t>
  </si>
  <si>
    <t>(arrivi + partenze)</t>
  </si>
  <si>
    <t>AEROPORTO</t>
  </si>
  <si>
    <t xml:space="preserve">Movimenti </t>
  </si>
  <si>
    <t>Passeggeri</t>
  </si>
  <si>
    <t>Cargo</t>
  </si>
  <si>
    <t>Numero</t>
  </si>
  <si>
    <t>%</t>
  </si>
  <si>
    <t>Tonn.</t>
  </si>
  <si>
    <t>APT 2</t>
  </si>
  <si>
    <t>APT 3</t>
  </si>
  <si>
    <t>TOTALE</t>
  </si>
  <si>
    <t>Servizi di linea e charter</t>
  </si>
  <si>
    <t>Traffico commerciale complessivo internazionale e nazionale - 2018</t>
  </si>
  <si>
    <t>Traffico commerciale complessivo nazionale - 2018</t>
  </si>
  <si>
    <t>Traffico commerciale complessivo internazionale - 2018</t>
  </si>
  <si>
    <t>Alghero</t>
  </si>
  <si>
    <t>Ancona</t>
  </si>
  <si>
    <t>Bari</t>
  </si>
  <si>
    <t>Bergamo</t>
  </si>
  <si>
    <t>Bologna</t>
  </si>
  <si>
    <t>Bolzano</t>
  </si>
  <si>
    <t>Brescia</t>
  </si>
  <si>
    <t>Brindisi</t>
  </si>
  <si>
    <t>Cagliari</t>
  </si>
  <si>
    <t>Catania</t>
  </si>
  <si>
    <t>Comiso</t>
  </si>
  <si>
    <t>Crotone</t>
  </si>
  <si>
    <t>Cuneo</t>
  </si>
  <si>
    <t>Firenze</t>
  </si>
  <si>
    <t xml:space="preserve">Foggia </t>
  </si>
  <si>
    <t>Genova</t>
  </si>
  <si>
    <t>Grosseto</t>
  </si>
  <si>
    <t>Lamezia Terme</t>
  </si>
  <si>
    <t>Lampedusa</t>
  </si>
  <si>
    <t>Marina Di Campo</t>
  </si>
  <si>
    <t>Milano Linate</t>
  </si>
  <si>
    <t>Milano Malpensa</t>
  </si>
  <si>
    <t>Napoli</t>
  </si>
  <si>
    <t>Olbia</t>
  </si>
  <si>
    <t>Palermo</t>
  </si>
  <si>
    <t>Pantelleria</t>
  </si>
  <si>
    <t>Parma</t>
  </si>
  <si>
    <t xml:space="preserve">Perugia </t>
  </si>
  <si>
    <t>Pescara</t>
  </si>
  <si>
    <t>Pisa</t>
  </si>
  <si>
    <t>Reggio Calabria</t>
  </si>
  <si>
    <t>Rimini</t>
  </si>
  <si>
    <t>Roma Ciampino</t>
  </si>
  <si>
    <t>Roma Fiumicino</t>
  </si>
  <si>
    <t>Salerno</t>
  </si>
  <si>
    <t>Taranto</t>
  </si>
  <si>
    <t>Torino</t>
  </si>
  <si>
    <t>Trapani</t>
  </si>
  <si>
    <t>Treviso</t>
  </si>
  <si>
    <t>Trieste</t>
  </si>
  <si>
    <t>Venezia</t>
  </si>
  <si>
    <t>Verona</t>
  </si>
  <si>
    <t>-</t>
  </si>
  <si>
    <t>Traffico commerciale complessivo internazionale e nazionale - 2019</t>
  </si>
  <si>
    <t>ALBENGA</t>
  </si>
  <si>
    <t>ALGHERO FERTILIA</t>
  </si>
  <si>
    <t>ANCONA FALCONARA</t>
  </si>
  <si>
    <t>AOSTA</t>
  </si>
  <si>
    <t>BARI PALESE MACCHIE</t>
  </si>
  <si>
    <t>BERGAMO ORIO AL SERIO</t>
  </si>
  <si>
    <t>BOLOGNA BORGO PANIGALE</t>
  </si>
  <si>
    <t>BOLZANO</t>
  </si>
  <si>
    <t>BRESCIA MONTICHIARI</t>
  </si>
  <si>
    <t>BRINDISI CASALE</t>
  </si>
  <si>
    <t>CAGLIARI ELMAS</t>
  </si>
  <si>
    <t>CATANIA FONTANAROSSA</t>
  </si>
  <si>
    <t>COMISO</t>
  </si>
  <si>
    <t>CROTONE S. ANNA</t>
  </si>
  <si>
    <t>CUNEO LEVALDIGI</t>
  </si>
  <si>
    <t>FIRENZE PERETOLA</t>
  </si>
  <si>
    <t>FOGGIA</t>
  </si>
  <si>
    <t>FORLÌ</t>
  </si>
  <si>
    <t>GENOVA SESTRI</t>
  </si>
  <si>
    <t>GROSSETO</t>
  </si>
  <si>
    <t>LAMEZIA TERME</t>
  </si>
  <si>
    <t>LAMPEDUSA</t>
  </si>
  <si>
    <t>MARINA DI CAMPO</t>
  </si>
  <si>
    <t>MILANO MALPENSA</t>
  </si>
  <si>
    <t>NAPOLI CAPODICHINO</t>
  </si>
  <si>
    <t>OLBIA</t>
  </si>
  <si>
    <t>PALERMO PUNTA RAISI</t>
  </si>
  <si>
    <t>PANTELLERIA</t>
  </si>
  <si>
    <t>PARMA</t>
  </si>
  <si>
    <t>PERUGIA</t>
  </si>
  <si>
    <t>PESCARA</t>
  </si>
  <si>
    <t>PISA S. GIUSTO</t>
  </si>
  <si>
    <t>REGGIO CALABRIA</t>
  </si>
  <si>
    <t>RIMINI MIRAMARE</t>
  </si>
  <si>
    <t>ROMA CIAMPINO</t>
  </si>
  <si>
    <t>ROMA FIUMICINO</t>
  </si>
  <si>
    <t>SALERNO PONTECAGNANO</t>
  </si>
  <si>
    <t>TARANTO GROTTAGLIE</t>
  </si>
  <si>
    <t>TORINO CASELLE</t>
  </si>
  <si>
    <t>TRAPANI BIRGI</t>
  </si>
  <si>
    <t>TREVISO S. ANGELO</t>
  </si>
  <si>
    <t>TRIESTE RONCHI DEI LEGIONARI</t>
  </si>
  <si>
    <t>VENEZIA TESSERA</t>
  </si>
  <si>
    <t>VERONA VILLAFRANCA</t>
  </si>
  <si>
    <t>AEROPORTI APERTI AL TRAFFICO COMMERCIALE</t>
  </si>
  <si>
    <t>Traffico commerciale complessivo nazionale - 2019</t>
  </si>
  <si>
    <t>Traffico commerciale complessivo internazionale - 2019</t>
  </si>
  <si>
    <t>APT 4</t>
  </si>
  <si>
    <t>Traffico Aerotaxi e Aviazione Generale - 2018</t>
  </si>
  <si>
    <t>Aerotaxi</t>
  </si>
  <si>
    <t>Aviazione Generale</t>
  </si>
  <si>
    <t>Movimenti</t>
  </si>
  <si>
    <t>Cargo (T)</t>
  </si>
  <si>
    <t>Albenga</t>
  </si>
  <si>
    <t>Alessandria</t>
  </si>
  <si>
    <t>Aosta</t>
  </si>
  <si>
    <t>Asiago</t>
  </si>
  <si>
    <t>Belluno</t>
  </si>
  <si>
    <t>Biella</t>
  </si>
  <si>
    <t>Capua</t>
  </si>
  <si>
    <t>Casale Monferrato</t>
  </si>
  <si>
    <t>Fano</t>
  </si>
  <si>
    <t>Foligno</t>
  </si>
  <si>
    <t>Gorizia</t>
  </si>
  <si>
    <t>L'Aquila</t>
  </si>
  <si>
    <t>Legnago</t>
  </si>
  <si>
    <t>Lucca</t>
  </si>
  <si>
    <t>Massa</t>
  </si>
  <si>
    <t>Novi Ligure</t>
  </si>
  <si>
    <t>Padova</t>
  </si>
  <si>
    <t>n.d.</t>
  </si>
  <si>
    <t>Palermo Boccadifalco</t>
  </si>
  <si>
    <t>Reggio Emilia</t>
  </si>
  <si>
    <t>Roma Urbe</t>
  </si>
  <si>
    <t>Siena</t>
  </si>
  <si>
    <t>Thiene</t>
  </si>
  <si>
    <t>Torino Caselle</t>
  </si>
  <si>
    <t>Torino Aeritalia</t>
  </si>
  <si>
    <t>Trento</t>
  </si>
  <si>
    <t>Udine</t>
  </si>
  <si>
    <t>Venezia Tessera</t>
  </si>
  <si>
    <t>Venezia Lido</t>
  </si>
  <si>
    <t>Vercelli</t>
  </si>
  <si>
    <t>Verona Villafranca</t>
  </si>
  <si>
    <t>Verona Boscomantico</t>
  </si>
  <si>
    <t xml:space="preserve">Totale   </t>
  </si>
  <si>
    <t>Gli aeroporti che non compaiono in elenco non hanno trasmesso i dati</t>
  </si>
  <si>
    <t>Suddivisione arrivi e partenze</t>
  </si>
  <si>
    <t>Movimenti (n.)</t>
  </si>
  <si>
    <t>Passeggeri (n.)</t>
  </si>
  <si>
    <t>Arrivi</t>
  </si>
  <si>
    <t>Partenze</t>
  </si>
  <si>
    <t>(*) Le WLU sono calcolate sul traffico commerciale di linea, charter e aerotaxi mentre non includono il dato dell'aviazione generale. Sono esclusi dal calcolo delle WLU gli infant</t>
  </si>
  <si>
    <r>
      <rPr>
        <sz val="10"/>
        <color theme="1"/>
        <rFont val="Symbol"/>
        <family val="1"/>
        <charset val="2"/>
      </rPr>
      <t>D</t>
    </r>
    <r>
      <rPr>
        <sz val="10"/>
        <color theme="1"/>
        <rFont val="Calibri"/>
        <family val="2"/>
        <scheme val="minor"/>
      </rPr>
      <t>%
2019-18</t>
    </r>
  </si>
  <si>
    <t>APT 1a</t>
  </si>
  <si>
    <t>Traffico commerciale complessivo internazione e nazionale - 2019</t>
  </si>
  <si>
    <r>
      <t xml:space="preserve">WLU </t>
    </r>
    <r>
      <rPr>
        <vertAlign val="superscript"/>
        <sz val="10"/>
        <color theme="1"/>
        <rFont val="Calibri"/>
        <family val="2"/>
      </rPr>
      <t>(*)</t>
    </r>
  </si>
  <si>
    <t>Riepilogo del traffico complessivo e WLU - 2019</t>
  </si>
  <si>
    <t>linea e charter</t>
  </si>
  <si>
    <t>aerotaxi</t>
  </si>
  <si>
    <t>aviazione generale</t>
  </si>
  <si>
    <t>Totale movimenti</t>
  </si>
  <si>
    <t>Totale passeggeri</t>
  </si>
  <si>
    <t>Totale cargo</t>
  </si>
  <si>
    <t>Tav. APT 3a</t>
  </si>
  <si>
    <t>Tav. APT 2a</t>
  </si>
  <si>
    <t>Tav. APT 1a</t>
  </si>
  <si>
    <t>Transiti (n.)</t>
  </si>
  <si>
    <t>Tav.</t>
  </si>
  <si>
    <t>GRA 1</t>
  </si>
  <si>
    <t>Graduatoria degli scali italiani 2018</t>
  </si>
  <si>
    <t>in base al numero totale di movimenti aerei commerciali</t>
  </si>
  <si>
    <t>Totale movimenti
(numero)</t>
  </si>
  <si>
    <t>Variazione
anno prec.
 (%)</t>
  </si>
  <si>
    <t>Incidenza sul totale
 (%)</t>
  </si>
  <si>
    <t>Ripartizione  (%)</t>
  </si>
  <si>
    <t>Nazionale</t>
  </si>
  <si>
    <t>Internazionale</t>
  </si>
  <si>
    <t>GRA 2</t>
  </si>
  <si>
    <t>in base al numero totale di passeggeri trasportati sui servizi aerei commerciali</t>
  </si>
  <si>
    <t>Totale passeggeri
(numero)</t>
  </si>
  <si>
    <t>GRA 3</t>
  </si>
  <si>
    <t>in base al totale cargo trasportato sui servizi aerei commerciali</t>
  </si>
  <si>
    <t>Totale cargo (tonnellate)</t>
  </si>
  <si>
    <r>
      <rPr>
        <sz val="10"/>
        <color indexed="8"/>
        <rFont val="Symbol"/>
        <family val="1"/>
        <charset val="2"/>
      </rPr>
      <t>D</t>
    </r>
    <r>
      <rPr>
        <sz val="10"/>
        <color indexed="8"/>
        <rFont val="Calibri"/>
        <family val="2"/>
        <scheme val="minor"/>
      </rPr>
      <t>%
2019-18</t>
    </r>
  </si>
  <si>
    <t>Graduatoria 2019 in base al numero totale di movimenti aerei commerciali</t>
  </si>
  <si>
    <t>Graduatoria 2019 in base al numero totale di passeggeri trasportati sui servizi aerei commerciali</t>
  </si>
  <si>
    <t>Tav. GRA 1</t>
  </si>
  <si>
    <t>Tav. GRA 2</t>
  </si>
  <si>
    <t>Tav. GRA 3</t>
  </si>
  <si>
    <t>(1) lo scalo di Milano Linate è stato chiuso dal 27 luglio 2019 al 25 ottobre 2019 con conseguente trasferimento delle attività operative sullo scalo di Milano Malpensa</t>
  </si>
  <si>
    <t>MILANO LINATE (1)</t>
  </si>
  <si>
    <t>AEROPORTI APERTI AL TRAFFICO CIVILE DI AVIAZIONE GENERALE</t>
  </si>
  <si>
    <t>Traffico aerotaxi e aviazione generale - 2019</t>
  </si>
  <si>
    <t>Aviazione generale</t>
  </si>
  <si>
    <t>ALESSANDRIA</t>
  </si>
  <si>
    <t>AQUINO</t>
  </si>
  <si>
    <t>AREZZO MOLIN BIANCO</t>
  </si>
  <si>
    <t>ASIAGO</t>
  </si>
  <si>
    <t>BELLUNO</t>
  </si>
  <si>
    <t xml:space="preserve">BIELLA CERRIONE </t>
  </si>
  <si>
    <t>CAPUA</t>
  </si>
  <si>
    <t>CARPI BUDRIONE</t>
  </si>
  <si>
    <t>CASALE MONFERRATO</t>
  </si>
  <si>
    <t>COMO IDROSCALO</t>
  </si>
  <si>
    <t xml:space="preserve">CREMONA MIGLIARO </t>
  </si>
  <si>
    <t>FANO</t>
  </si>
  <si>
    <t xml:space="preserve">FERRARA PRATI VECCHI D'AGUSCELLO </t>
  </si>
  <si>
    <t>FERRARA SAN LUCA</t>
  </si>
  <si>
    <t>FOLIGNO</t>
  </si>
  <si>
    <t>GORIZIA</t>
  </si>
  <si>
    <t>L'AQUILA PRETURO</t>
  </si>
  <si>
    <t>LEGNAGO</t>
  </si>
  <si>
    <t>LUCCA TASSIGNANO (1)</t>
  </si>
  <si>
    <t>LUGO DI ROMAGNA</t>
  </si>
  <si>
    <t>MASSA CINQUALE</t>
  </si>
  <si>
    <t>MILANO BRESSO</t>
  </si>
  <si>
    <t>MODENA MARZAGLIA</t>
  </si>
  <si>
    <t>NOVI LIGURE</t>
  </si>
  <si>
    <t>PADOVA</t>
  </si>
  <si>
    <t>PALERMO BOCCA DI FALCO</t>
  </si>
  <si>
    <t>PAVULLO</t>
  </si>
  <si>
    <t>RAVENNA</t>
  </si>
  <si>
    <t>REGGIO EMILIA</t>
  </si>
  <si>
    <t>RIETI</t>
  </si>
  <si>
    <t>ROMA URBE</t>
  </si>
  <si>
    <t>SARZANA LUNI</t>
  </si>
  <si>
    <t>SIENA AMPUGNANO</t>
  </si>
  <si>
    <t>THIENE</t>
  </si>
  <si>
    <t>TORINO AERITALIA</t>
  </si>
  <si>
    <t>TRENTO MATTARELLO (2)</t>
  </si>
  <si>
    <t>UDINE CAMPOFORMIDO</t>
  </si>
  <si>
    <t>VALBREMBO</t>
  </si>
  <si>
    <t>VALDERA CAPANNOLI</t>
  </si>
  <si>
    <t>VARESE VENEGONO</t>
  </si>
  <si>
    <t>VENEZIA LIDO</t>
  </si>
  <si>
    <t>VERCELLI</t>
  </si>
  <si>
    <t>VERONA BOSCOMANTICO</t>
  </si>
  <si>
    <t>VOGHERA RIVANAZZANO</t>
  </si>
  <si>
    <t>(1) Il dato passeggeri si riferisce ai passeggeri paganti in partenza dall'aeroporto di Lucca Tassignano</t>
  </si>
  <si>
    <t>(2) I dati del traffico aerotaxi sono aggregati con quelli di aviazione generale. Non disponibile il dato disaggregato</t>
  </si>
  <si>
    <t>Tav. APT-M1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</si>
  <si>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</si>
  <si>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</si>
  <si>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</si>
  <si>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</si>
  <si>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</si>
  <si>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</si>
  <si>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</si>
  <si>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</si>
  <si>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</si>
  <si>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</si>
  <si>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</si>
  <si>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</si>
  <si>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Totale Anno</t>
  </si>
  <si>
    <t>Tav. APT-M2</t>
  </si>
  <si>
    <t>Tav. APT-M3</t>
  </si>
  <si>
    <t>0</t>
  </si>
  <si>
    <t>(*) il dato dei passeggeri 2019 include i passeggeri infant</t>
  </si>
  <si>
    <t>Tratta di origine - destinazione</t>
  </si>
  <si>
    <t>Passeggeri trasportati
(partenze)</t>
  </si>
  <si>
    <t>LICC - LIRF</t>
  </si>
  <si>
    <t>CATANIA FONTANAROSSA - ROMA FIUMICINO</t>
  </si>
  <si>
    <t>LIRF - LICC</t>
  </si>
  <si>
    <t>ROMA FIUMICINO - CATANIA FONTANAROSSA</t>
  </si>
  <si>
    <t>LICJ - LIRF</t>
  </si>
  <si>
    <t>PALERMO PUNTA RAISI - ROMA FIUMICINO</t>
  </si>
  <si>
    <t>LIRF - LICJ</t>
  </si>
  <si>
    <t>ROMA FIUMICINO - PALERMO PUNTA RAISI</t>
  </si>
  <si>
    <t>LICC - LIMC</t>
  </si>
  <si>
    <t>CATANIA FONTANAROSSA - MILANO MALPENSA</t>
  </si>
  <si>
    <t>LIMC - LICC</t>
  </si>
  <si>
    <t>MILANO MALPENSA - CATANIA FONTANAROSSA</t>
  </si>
  <si>
    <t>LIEE - LIRF</t>
  </si>
  <si>
    <t>CAGLIARI ELMAS - ROMA FIUMICINO</t>
  </si>
  <si>
    <t>LICJ - LIMC</t>
  </si>
  <si>
    <t>PALERMO PUNTA RAISI - MILANO MALPENSA</t>
  </si>
  <si>
    <t>LIRF - LIEE</t>
  </si>
  <si>
    <t>ROMA FIUMICINO - CAGLIARI ELMAS</t>
  </si>
  <si>
    <t>LIMC - LICJ</t>
  </si>
  <si>
    <t>MILANO MALPENSA - PALERMO PUNTA RAISI</t>
  </si>
  <si>
    <t>LIML - LIRF</t>
  </si>
  <si>
    <t>MILANO LINATE - ROMA FIUMICINO</t>
  </si>
  <si>
    <t>LICA - LIMC</t>
  </si>
  <si>
    <t>LAMEZIA TERME - MILANO MALPENSA</t>
  </si>
  <si>
    <t>LIRF - LIML</t>
  </si>
  <si>
    <t>ROMA FIUMICINO - MILANO LINATE</t>
  </si>
  <si>
    <t>LIRF - LIBD</t>
  </si>
  <si>
    <t>ROMA FIUMICINO - BARI PALESE MACCHIE</t>
  </si>
  <si>
    <t>LIMC - LICA</t>
  </si>
  <si>
    <t>MILANO MALPENSA - LAMEZIA TERME</t>
  </si>
  <si>
    <t>LIBD - LIRF</t>
  </si>
  <si>
    <t>BARI PALESE MACCHIE - ROMA FIUMICINO</t>
  </si>
  <si>
    <t>LIRN - LIMC</t>
  </si>
  <si>
    <t>NAPOLI CAPODICHINO - MILANO MALPENSA</t>
  </si>
  <si>
    <t>LIMC - LIRN</t>
  </si>
  <si>
    <t>MILANO MALPENSA - NAPOLI CAPODICHINO</t>
  </si>
  <si>
    <t>LIBR - LIRF</t>
  </si>
  <si>
    <t>BRINDISI CASALE - ROMA FIUMICINO</t>
  </si>
  <si>
    <t>LIRF - LIBR</t>
  </si>
  <si>
    <t>ROMA FIUMICINO - BRINDISI CASALE</t>
  </si>
  <si>
    <t>LIRF - LIMF</t>
  </si>
  <si>
    <t>ROMA FIUMICINO - TORINO CASELLE</t>
  </si>
  <si>
    <t>LIRN - LIME</t>
  </si>
  <si>
    <t>NAPOLI CAPODICHINO - BERGAMO ORIO AL SERIO</t>
  </si>
  <si>
    <t>LIMF - LIRF</t>
  </si>
  <si>
    <t>TORINO CASELLE - ROMA FIUMICINO</t>
  </si>
  <si>
    <t>LIPZ - LIRF</t>
  </si>
  <si>
    <t>VENEZIA TESSERA - ROMA FIUMICINO</t>
  </si>
  <si>
    <t>LIML - LIEE</t>
  </si>
  <si>
    <t>MILANO LINATE - CAGLIARI ELMAS</t>
  </si>
  <si>
    <t>LIEE - LIMC</t>
  </si>
  <si>
    <t>CAGLIARI ELMAS - MILANO MALPENSA</t>
  </si>
  <si>
    <t>LICA - LIRF</t>
  </si>
  <si>
    <t>LAMEZIA TERME - ROMA FIUMICINO</t>
  </si>
  <si>
    <t>LIRF - LIPZ</t>
  </si>
  <si>
    <t>ROMA FIUMICINO - VENEZIA TESSERA</t>
  </si>
  <si>
    <t>LIEO - LIMC</t>
  </si>
  <si>
    <t>OLBIA - MILANO MALPENSA</t>
  </si>
  <si>
    <t>LIME - LIRN</t>
  </si>
  <si>
    <t>BERGAMO ORIO AL SERIO - NAPOLI CAPODICHINO</t>
  </si>
  <si>
    <t>LIRF - LIMC</t>
  </si>
  <si>
    <t>ROMA FIUMICINO - MILANO MALPENSA</t>
  </si>
  <si>
    <t>LIBD - LIME</t>
  </si>
  <si>
    <t>BARI PALESE MACCHIE - BERGAMO ORIO AL SERIO</t>
  </si>
  <si>
    <t>LIEE - LIML</t>
  </si>
  <si>
    <t>CAGLIARI ELMAS - MILANO LINATE</t>
  </si>
  <si>
    <t>LIME - LIBD</t>
  </si>
  <si>
    <t>BERGAMO ORIO AL SERIO - BARI PALESE MACCHIE</t>
  </si>
  <si>
    <t>LIMC - LIEO</t>
  </si>
  <si>
    <t>MILANO MALPENSA - OLBIA</t>
  </si>
  <si>
    <t>LIRF - LICA</t>
  </si>
  <si>
    <t>ROMA FIUMICINO - LAMEZIA TERME</t>
  </si>
  <si>
    <t>LIMC - LIRF</t>
  </si>
  <si>
    <t>MILANO MALPENSA - ROMA FIUMICINO</t>
  </si>
  <si>
    <t>LIML - LICC</t>
  </si>
  <si>
    <t>MILANO LINATE - CATANIA FONTANAROSSA</t>
  </si>
  <si>
    <t>LIMC - LIEE</t>
  </si>
  <si>
    <t>MILANO MALPENSA - CAGLIARI ELMAS</t>
  </si>
  <si>
    <t>LIPE - LICC</t>
  </si>
  <si>
    <t>BOLOGNA BORGO PANIGALE - CATANIA FONTANAROSSA</t>
  </si>
  <si>
    <t>LICC - LIPE</t>
  </si>
  <si>
    <t>CATANIA FONTANAROSSA - BOLOGNA BORGO PANIGALE</t>
  </si>
  <si>
    <t>LIBR - LIME</t>
  </si>
  <si>
    <t>BRINDISI CASALE - BERGAMO ORIO AL SERIO</t>
  </si>
  <si>
    <t>LICA - LIME</t>
  </si>
  <si>
    <t>LAMEZIA TERME - BERGAMO ORIO AL SERIO</t>
  </si>
  <si>
    <t>LICJ - LIME</t>
  </si>
  <si>
    <t>PALERMO PUNTA RAISI - BERGAMO ORIO AL SERIO</t>
  </si>
  <si>
    <t>LICC - LIML</t>
  </si>
  <si>
    <t>CATANIA FONTANAROSSA - MILANO LINATE</t>
  </si>
  <si>
    <t>LIMC - LIBD</t>
  </si>
  <si>
    <t>MILANO MALPENSA - BARI PALESE MACCHIE</t>
  </si>
  <si>
    <t>LIBD - LIMC</t>
  </si>
  <si>
    <t>BARI PALESE MACCHIE - MILANO MALPENSA</t>
  </si>
  <si>
    <t>LIME - LICJ</t>
  </si>
  <si>
    <t>BERGAMO ORIO AL SERIO - PALERMO PUNTA RAISI</t>
  </si>
  <si>
    <t>LIME - LIBR</t>
  </si>
  <si>
    <t>BERGAMO ORIO AL SERIO - BRINDISI CASALE</t>
  </si>
  <si>
    <t>LICC - LIME</t>
  </si>
  <si>
    <t>CATANIA FONTANAROSSA - BERGAMO ORIO AL SERIO</t>
  </si>
  <si>
    <t>LIPZ - LICC</t>
  </si>
  <si>
    <t>VENEZIA TESSERA - CATANIA FONTANAROSSA</t>
  </si>
  <si>
    <t>LIEE - LIME</t>
  </si>
  <si>
    <t>CAGLIARI ELMAS - BERGAMO ORIO AL SERIO</t>
  </si>
  <si>
    <t>LICC - LIPZ</t>
  </si>
  <si>
    <t>CATANIA FONTANAROSSA - VENEZIA TESSERA</t>
  </si>
  <si>
    <t>LIBR - LIMC</t>
  </si>
  <si>
    <t>BRINDISI CASALE - MILANO MALPENSA</t>
  </si>
  <si>
    <t>LIRF - LIMJ</t>
  </si>
  <si>
    <t>ROMA FIUMICINO - GENOVA SESTRI</t>
  </si>
  <si>
    <t>LIME - LICA</t>
  </si>
  <si>
    <t>BERGAMO ORIO AL SERIO - LAMEZIA TERME</t>
  </si>
  <si>
    <t>LIMJ - LIRF</t>
  </si>
  <si>
    <t>GENOVA SESTRI - ROMA FIUMICINO</t>
  </si>
  <si>
    <t>LICC - LIPX</t>
  </si>
  <si>
    <t>CATANIA FONTANAROSSA - VERONA VILLAFRANCA</t>
  </si>
  <si>
    <t>LIPX - LICC</t>
  </si>
  <si>
    <t>VERONA VILLAFRANCA - CATANIA FONTANAROSSA</t>
  </si>
  <si>
    <t>LIME - LICC</t>
  </si>
  <si>
    <t>BERGAMO ORIO AL SERIO - CATANIA FONTANAROSSA</t>
  </si>
  <si>
    <t>LIMC - LIBR</t>
  </si>
  <si>
    <t>MILANO MALPENSA - BRINDISI CASALE</t>
  </si>
  <si>
    <t>LIME - LIEE</t>
  </si>
  <si>
    <t>BERGAMO ORIO AL SERIO - CAGLIARI ELMAS</t>
  </si>
  <si>
    <t>LIEA - LIRF</t>
  </si>
  <si>
    <t>ALGHERO FERTILIA - ROMA FIUMICINO</t>
  </si>
  <si>
    <t>LIML - LIRN</t>
  </si>
  <si>
    <t>MILANO LINATE - NAPOLI CAPODICHINO</t>
  </si>
  <si>
    <t>LIML - LIBD</t>
  </si>
  <si>
    <t>MILANO LINATE - BARI PALESE MACCHIE</t>
  </si>
  <si>
    <t>LIRF - LIEA</t>
  </si>
  <si>
    <t>ROMA FIUMICINO - ALGHERO FERTILIA</t>
  </si>
  <si>
    <t>LIRN - LIML</t>
  </si>
  <si>
    <t>NAPOLI CAPODICHINO - MILANO LINATE</t>
  </si>
  <si>
    <t>LIRN - LIRF</t>
  </si>
  <si>
    <t>NAPOLI CAPODICHINO - ROMA FIUMICINO</t>
  </si>
  <si>
    <t>LIEO - LIRF</t>
  </si>
  <si>
    <t>OLBIA - ROMA FIUMICINO</t>
  </si>
  <si>
    <t>LIRN - LIPZ</t>
  </si>
  <si>
    <t>NAPOLI CAPODICHINO - VENEZIA TESSERA</t>
  </si>
  <si>
    <t>LIRF - LIEO</t>
  </si>
  <si>
    <t>ROMA FIUMICINO - OLBIA</t>
  </si>
  <si>
    <t>LIPZ - LIRN</t>
  </si>
  <si>
    <t>VENEZIA TESSERA - NAPOLI CAPODICHINO</t>
  </si>
  <si>
    <t>LIRF - LIRN</t>
  </si>
  <si>
    <t>ROMA FIUMICINO - NAPOLI CAPODICHINO</t>
  </si>
  <si>
    <t>LICC - LIMF</t>
  </si>
  <si>
    <t>CATANIA FONTANAROSSA - TORINO CASELLE</t>
  </si>
  <si>
    <t>LIBD - LIML</t>
  </si>
  <si>
    <t>BARI PALESE MACCHIE - MILANO LINATE</t>
  </si>
  <si>
    <t>LIRF - LIPE</t>
  </si>
  <si>
    <t>ROMA FIUMICINO - BOLOGNA BORGO PANIGALE</t>
  </si>
  <si>
    <t>LIPE - LIRF</t>
  </si>
  <si>
    <t>BOLOGNA BORGO PANIGALE - ROMA FIUMICINO</t>
  </si>
  <si>
    <t>LIMF - LICC</t>
  </si>
  <si>
    <t>TORINO CASELLE - CATANIA FONTANAROSSA</t>
  </si>
  <si>
    <t>LICJ - LIRP</t>
  </si>
  <si>
    <t>PALERMO PUNTA RAISI - PISA S. GIUSTO</t>
  </si>
  <si>
    <t>LIRP - LICJ</t>
  </si>
  <si>
    <t>PISA S. GIUSTO - PALERMO PUNTA RAISI</t>
  </si>
  <si>
    <t>LICJ - LIPE</t>
  </si>
  <si>
    <t>PALERMO PUNTA RAISI - BOLOGNA BORGO PANIGALE</t>
  </si>
  <si>
    <t>LIPE - LICJ</t>
  </si>
  <si>
    <t>BOLOGNA BORGO PANIGALE - PALERMO PUNTA RAISI</t>
  </si>
  <si>
    <t>LICJ - LIMF</t>
  </si>
  <si>
    <t>PALERMO PUNTA RAISI - TORINO CASELLE</t>
  </si>
  <si>
    <t>LIRQ - LIRF</t>
  </si>
  <si>
    <t>FIRENZE PERETOLA - ROMA FIUMICINO</t>
  </si>
  <si>
    <t>LIRN - LIMF</t>
  </si>
  <si>
    <t>NAPOLI CAPODICHINO - TORINO CASELLE</t>
  </si>
  <si>
    <t>LIPQ - LIRF</t>
  </si>
  <si>
    <t>TRIESTE RONCHI DEI LEGIONARI - ROMA FIUMICINO</t>
  </si>
  <si>
    <t>LIRF - LIPQ</t>
  </si>
  <si>
    <t>ROMA FIUMICINO - TRIESTE RONCHI DEI LEGIONARI</t>
  </si>
  <si>
    <t>LIMF - LICJ</t>
  </si>
  <si>
    <t>TORINO CASELLE - PALERMO PUNTA RAISI</t>
  </si>
  <si>
    <t>LIML - LICJ</t>
  </si>
  <si>
    <t>MILANO LINATE - PALERMO PUNTA RAISI</t>
  </si>
  <si>
    <t>LIRN - LICC</t>
  </si>
  <si>
    <t>NAPOLI CAPODICHINO - CATANIA FONTANAROSSA</t>
  </si>
  <si>
    <t>LIRF - LIRQ</t>
  </si>
  <si>
    <t>ROMA FIUMICINO - FIRENZE PERETOLA</t>
  </si>
  <si>
    <t>LICC - LIRN</t>
  </si>
  <si>
    <t>CATANIA FONTANAROSSA - NAPOLI CAPODICHINO</t>
  </si>
  <si>
    <t>LIMF - LIRN</t>
  </si>
  <si>
    <t>TORINO CASELLE - NAPOLI CAPODICHINO</t>
  </si>
  <si>
    <t>LICJ - LIML</t>
  </si>
  <si>
    <t>PALERMO PUNTA RAISI - MILANO LINATE</t>
  </si>
  <si>
    <t>LICC - LIRP</t>
  </si>
  <si>
    <t>CATANIA FONTANAROSSA - PISA S. GIUSTO</t>
  </si>
  <si>
    <t>LIRN - LICJ</t>
  </si>
  <si>
    <t>NAPOLI CAPODICHINO - PALERMO PUNTA RAISI</t>
  </si>
  <si>
    <t>LIRP - LICC</t>
  </si>
  <si>
    <t>PISA S. GIUSTO - CATANIA FONTANAROSSA</t>
  </si>
  <si>
    <t>LICJ - LIRN</t>
  </si>
  <si>
    <t>PALERMO PUNTA RAISI - NAPOLI CAPODICHINO</t>
  </si>
  <si>
    <t>LIPX - LICJ</t>
  </si>
  <si>
    <t>VERONA VILLAFRANCA - PALERMO PUNTA RAISI</t>
  </si>
  <si>
    <t>LIPH - LIRN</t>
  </si>
  <si>
    <t>TREVISO S. ANGELO - NAPOLI CAPODICHINO</t>
  </si>
  <si>
    <t>LICJ - LIPX</t>
  </si>
  <si>
    <t>PALERMO PUNTA RAISI - VERONA VILLAFRANCA</t>
  </si>
  <si>
    <t>LIRN - LIPH</t>
  </si>
  <si>
    <t>NAPOLI CAPODICHINO - TREVISO S. ANGELO</t>
  </si>
  <si>
    <t>LICJ - LIPH</t>
  </si>
  <si>
    <t>PALERMO PUNTA RAISI - TREVISO S. ANGELO</t>
  </si>
  <si>
    <t>LIPH - LICJ</t>
  </si>
  <si>
    <t>TREVISO S. ANGELO - PALERMO PUNTA RAISI</t>
  </si>
  <si>
    <t>LICR - LIRF</t>
  </si>
  <si>
    <t>REGGIO CALABRIA - ROMA FIUMICINO</t>
  </si>
  <si>
    <t>LIML - LIEO</t>
  </si>
  <si>
    <t>MILANO LINATE - OLBIA</t>
  </si>
  <si>
    <t>LIBP - LIME</t>
  </si>
  <si>
    <t>PESCARA - BERGAMO ORIO AL SERIO</t>
  </si>
  <si>
    <t>LIRF - LIPX</t>
  </si>
  <si>
    <t>ROMA FIUMICINO - VERONA VILLAFRANCA</t>
  </si>
  <si>
    <t>LIPX - LIRF</t>
  </si>
  <si>
    <t>VERONA VILLAFRANCA - ROMA FIUMICINO</t>
  </si>
  <si>
    <t>LIRF - LICR</t>
  </si>
  <si>
    <t>ROMA FIUMICINO - REGGIO CALABRIA</t>
  </si>
  <si>
    <t>LIBR - LIPE</t>
  </si>
  <si>
    <t>BRINDISI CASALE - BOLOGNA BORGO PANIGALE</t>
  </si>
  <si>
    <t>LIEO - LIML</t>
  </si>
  <si>
    <t>OLBIA - MILANO LINATE</t>
  </si>
  <si>
    <t>LICC - LIPH</t>
  </si>
  <si>
    <t>CATANIA FONTANAROSSA - TREVISO S. ANGELO</t>
  </si>
  <si>
    <t>LICA - LIPE</t>
  </si>
  <si>
    <t>LAMEZIA TERME - BOLOGNA BORGO PANIGALE</t>
  </si>
  <si>
    <t>LIPE - LIBR</t>
  </si>
  <si>
    <t>BOLOGNA BORGO PANIGALE - BRINDISI CASALE</t>
  </si>
  <si>
    <t>LIPH - LICC</t>
  </si>
  <si>
    <t>TREVISO S. ANGELO - CATANIA FONTANAROSSA</t>
  </si>
  <si>
    <t>LIRP - LIEE</t>
  </si>
  <si>
    <t>PISA S. GIUSTO - CAGLIARI ELMAS</t>
  </si>
  <si>
    <t>LIEE - LIRP</t>
  </si>
  <si>
    <t>CAGLIARI ELMAS - PISA S. GIUSTO</t>
  </si>
  <si>
    <t>LIME - LIBP</t>
  </si>
  <si>
    <t>BERGAMO ORIO AL SERIO - PESCARA</t>
  </si>
  <si>
    <t>LIPE - LIBD</t>
  </si>
  <si>
    <t>BOLOGNA BORGO PANIGALE - BARI PALESE MACCHIE</t>
  </si>
  <si>
    <t>LIPE - LICA</t>
  </si>
  <si>
    <t>BOLOGNA BORGO PANIGALE - LAMEZIA TERME</t>
  </si>
  <si>
    <t>LIRA - LIEE</t>
  </si>
  <si>
    <t>ROMA CIAMPINO - CAGLIARI ELMAS</t>
  </si>
  <si>
    <t>LIRP - LIRF</t>
  </si>
  <si>
    <t>PISA S. GIUSTO - ROMA FIUMICINO</t>
  </si>
  <si>
    <t>LIEE - LIRA</t>
  </si>
  <si>
    <t>CAGLIARI ELMAS - ROMA CIAMPINO</t>
  </si>
  <si>
    <t>LIML - LIEA</t>
  </si>
  <si>
    <t>MILANO LINATE - ALGHERO FERTILIA</t>
  </si>
  <si>
    <t>LIBD - LIPE</t>
  </si>
  <si>
    <t>BARI PALESE MACCHIE - BOLOGNA BORGO PANIGALE</t>
  </si>
  <si>
    <t>LIRF - LIRP</t>
  </si>
  <si>
    <t>ROMA FIUMICINO - PISA S. GIUSTO</t>
  </si>
  <si>
    <t>LIBD - LIMF</t>
  </si>
  <si>
    <t>BARI PALESE MACCHIE - TORINO CASELLE</t>
  </si>
  <si>
    <t>LIMF - LIBD</t>
  </si>
  <si>
    <t>TORINO CASELLE - BARI PALESE MACCHIE</t>
  </si>
  <si>
    <t>LIML - LIBR</t>
  </si>
  <si>
    <t>MILANO LINATE - BRINDISI CASALE</t>
  </si>
  <si>
    <t>LIEA - LIML</t>
  </si>
  <si>
    <t>ALGHERO FERTILIA - MILANO LINATE</t>
  </si>
  <si>
    <t>LIBR - LIML</t>
  </si>
  <si>
    <t>BRINDISI CASALE - MILANO LINATE</t>
  </si>
  <si>
    <t>LIPX - LIEE</t>
  </si>
  <si>
    <t>VERONA VILLAFRANCA - CAGLIARI ELMAS</t>
  </si>
  <si>
    <t>LIPH - LIBD</t>
  </si>
  <si>
    <t>TREVISO S. ANGELO - BARI PALESE MACCHIE</t>
  </si>
  <si>
    <t>LIEE - LIPX</t>
  </si>
  <si>
    <t>CAGLIARI ELMAS - VERONA VILLAFRANCA</t>
  </si>
  <si>
    <t>LIRP - LIBD</t>
  </si>
  <si>
    <t>PISA S. GIUSTO - BARI PALESE MACCHIE</t>
  </si>
  <si>
    <t>LIBD - LIPH</t>
  </si>
  <si>
    <t>BARI PALESE MACCHIE - TREVISO S. ANGELO</t>
  </si>
  <si>
    <t>LIEE - LIPE</t>
  </si>
  <si>
    <t>CAGLIARI ELMAS - BOLOGNA BORGO PANIGALE</t>
  </si>
  <si>
    <t>LIPE - LIEE</t>
  </si>
  <si>
    <t>BOLOGNA BORGO PANIGALE - CAGLIARI ELMAS</t>
  </si>
  <si>
    <t>LICA - LIRP</t>
  </si>
  <si>
    <t>LAMEZIA TERME - PISA S. GIUSTO</t>
  </si>
  <si>
    <t>LICA - LIPH</t>
  </si>
  <si>
    <t>LAMEZIA TERME - TREVISO S. ANGELO</t>
  </si>
  <si>
    <t>LIBD - LIRP</t>
  </si>
  <si>
    <t>BARI PALESE MACCHIE - PISA S. GIUSTO</t>
  </si>
  <si>
    <t>LIPZ - LIBD</t>
  </si>
  <si>
    <t>VENEZIA TESSERA - BARI PALESE MACCHIE</t>
  </si>
  <si>
    <t>LIPH - LICA</t>
  </si>
  <si>
    <t>TREVISO S. ANGELO - LAMEZIA TERME</t>
  </si>
  <si>
    <t>LIRP - LICA</t>
  </si>
  <si>
    <t>PISA S. GIUSTO - LAMEZIA TERME</t>
  </si>
  <si>
    <t>LIEA - LIMC</t>
  </si>
  <si>
    <t>ALGHERO FERTILIA - MILANO MALPENSA</t>
  </si>
  <si>
    <t>LIBD - LIPZ</t>
  </si>
  <si>
    <t>BARI PALESE MACCHIE - VENEZIA TESSERA</t>
  </si>
  <si>
    <t>LIBR - LIRP</t>
  </si>
  <si>
    <t>BRINDISI CASALE - PISA S. GIUSTO</t>
  </si>
  <si>
    <t>LIRP - LIBR</t>
  </si>
  <si>
    <t>PISA S. GIUSTO - BRINDISI CASALE</t>
  </si>
  <si>
    <t>LIEA - LIME</t>
  </si>
  <si>
    <t>ALGHERO FERTILIA - BERGAMO ORIO AL SERIO</t>
  </si>
  <si>
    <t>LIEA - LIPE</t>
  </si>
  <si>
    <t>ALGHERO FERTILIA - BOLOGNA BORGO PANIGALE</t>
  </si>
  <si>
    <t>LICA - LIMF</t>
  </si>
  <si>
    <t>LAMEZIA TERME - TORINO CASELLE</t>
  </si>
  <si>
    <t>LIPE - LIEA</t>
  </si>
  <si>
    <t>BOLOGNA BORGO PANIGALE - ALGHERO FERTILIA</t>
  </si>
  <si>
    <t>LIBC - LIME</t>
  </si>
  <si>
    <t>CROTONE S. ANNA - BERGAMO ORIO AL SERIO</t>
  </si>
  <si>
    <t>LIPX - LIEO</t>
  </si>
  <si>
    <t>VERONA VILLAFRANCA - OLBIA</t>
  </si>
  <si>
    <t>LIEO - LIPX</t>
  </si>
  <si>
    <t>OLBIA - VERONA VILLAFRANCA</t>
  </si>
  <si>
    <t>LIMC - LIEA</t>
  </si>
  <si>
    <t>MILANO MALPENSA - ALGHERO FERTILIA</t>
  </si>
  <si>
    <t>LIRN - LIMJ</t>
  </si>
  <si>
    <t>NAPOLI CAPODICHINO - GENOVA SESTRI</t>
  </si>
  <si>
    <t>LIMJ - LIRN</t>
  </si>
  <si>
    <t>GENOVA SESTRI - NAPOLI CAPODICHINO</t>
  </si>
  <si>
    <t>LIPH - LIBR</t>
  </si>
  <si>
    <t>TREVISO S. ANGELO - BRINDISI CASALE</t>
  </si>
  <si>
    <t>LIMC - LICB</t>
  </si>
  <si>
    <t>MILANO MALPENSA - COMISO</t>
  </si>
  <si>
    <t>LIML - LICA</t>
  </si>
  <si>
    <t>MILANO LINATE - LAMEZIA TERME</t>
  </si>
  <si>
    <t>LIBR - LIPH</t>
  </si>
  <si>
    <t>BRINDISI CASALE - TREVISO S. ANGELO</t>
  </si>
  <si>
    <t>LICB - LIMC</t>
  </si>
  <si>
    <t>COMISO - MILANO MALPENSA</t>
  </si>
  <si>
    <t>LIMF - LICA</t>
  </si>
  <si>
    <t>TORINO CASELLE - LAMEZIA TERME</t>
  </si>
  <si>
    <t>LIME - LIBC</t>
  </si>
  <si>
    <t>BERGAMO ORIO AL SERIO - CROTONE S. ANNA</t>
  </si>
  <si>
    <t>LIME - LIEA</t>
  </si>
  <si>
    <t>BERGAMO ORIO AL SERIO - ALGHERO FERTILIA</t>
  </si>
  <si>
    <t>LIEE - LIRN</t>
  </si>
  <si>
    <t>CAGLIARI ELMAS - NAPOLI CAPODICHINO</t>
  </si>
  <si>
    <t>LIRN - LIEE</t>
  </si>
  <si>
    <t>NAPOLI CAPODICHINO - CAGLIARI ELMAS</t>
  </si>
  <si>
    <t>Graduatoria passeggeri trasportati su servizi aerei commerciali di linea e charter</t>
  </si>
  <si>
    <t>Tav. OD2</t>
  </si>
  <si>
    <t>sono riportate solo le tratte con più di 50.000 passeggeri annui</t>
  </si>
  <si>
    <t>2019 - Collegamenti nazionali</t>
  </si>
  <si>
    <t>Nazione
di origine - destinazione</t>
  </si>
  <si>
    <t>LIRF - LEBL</t>
  </si>
  <si>
    <t>ROMA FIUMICINO - BARCELONA EL PRAT</t>
  </si>
  <si>
    <t>Spain</t>
  </si>
  <si>
    <t>LIRF - LFPG</t>
  </si>
  <si>
    <t>ROMA FIUMICINO - PARIS CHARLES DE GAULLE</t>
  </si>
  <si>
    <t>France</t>
  </si>
  <si>
    <t>LIRF - LEMD</t>
  </si>
  <si>
    <t>ROMA FIUMICINO - MADRID BARAJAS</t>
  </si>
  <si>
    <t>LIMC - LFPG</t>
  </si>
  <si>
    <t>MILANO MALPENSA - PARIS CHARLES DE GAULLE</t>
  </si>
  <si>
    <t>LIRF - EHAM</t>
  </si>
  <si>
    <t>ROMA FIUMICINO - AMSTERDAM SCHIPHOL</t>
  </si>
  <si>
    <t>Netherlands</t>
  </si>
  <si>
    <t>LIRF - EGLL</t>
  </si>
  <si>
    <t>ROMA FIUMICINO - LONDON HEATHROW</t>
  </si>
  <si>
    <t>United Kingdom</t>
  </si>
  <si>
    <t>LIMC - EHAM</t>
  </si>
  <si>
    <t>MILANO MALPENSA - AMSTERDAM SCHIPHOL</t>
  </si>
  <si>
    <t>LIMC - LEBL</t>
  </si>
  <si>
    <t>MILANO MALPENSA - BARCELONA EL PRAT</t>
  </si>
  <si>
    <t>LIPZ - LFPG</t>
  </si>
  <si>
    <t>VENEZIA TESSERA - PARIS CHARLES DE GAULLE</t>
  </si>
  <si>
    <t>LIMC - LEMD</t>
  </si>
  <si>
    <t>MILANO MALPENSA - MADRID BARAJAS</t>
  </si>
  <si>
    <t>LIRF - EGKK</t>
  </si>
  <si>
    <t>ROMA FIUMICINO - LONDON GATWICK</t>
  </si>
  <si>
    <t>LIRF - LFPO</t>
  </si>
  <si>
    <t>ROMA FIUMICINO - PARIS ORLY</t>
  </si>
  <si>
    <t>LIRF - EBBR</t>
  </si>
  <si>
    <t>ROMA FIUMICINO - BRUSSELS NATIONAL</t>
  </si>
  <si>
    <t>Belgium</t>
  </si>
  <si>
    <t>LIRF - EDDM</t>
  </si>
  <si>
    <t>ROMA FIUMICINO - MUNICH FRANZ JOSEF STRAUSS</t>
  </si>
  <si>
    <t>Germany</t>
  </si>
  <si>
    <t>LIPZ - EGKK</t>
  </si>
  <si>
    <t>VENEZIA TESSERA - LONDON GATWICK</t>
  </si>
  <si>
    <t>LIRF - EDDF</t>
  </si>
  <si>
    <t>ROMA FIUMICINO - FRANKFURT INTERNATIONAL</t>
  </si>
  <si>
    <t>LIMC - EGKK</t>
  </si>
  <si>
    <t>MILANO MALPENSA - LONDON GATWICK</t>
  </si>
  <si>
    <t>LIRA - EGSS</t>
  </si>
  <si>
    <t>ROMA CIAMPINO - LONDON STANSTED</t>
  </si>
  <si>
    <t>LIRF - LGAV</t>
  </si>
  <si>
    <t>ROMA FIUMICINO - ATHENS ELEFTHERIOS INTERNATIONAL</t>
  </si>
  <si>
    <t>Greece</t>
  </si>
  <si>
    <t>LIRF - LOWW</t>
  </si>
  <si>
    <t>Austria</t>
  </si>
  <si>
    <t>LIPZ - LEMD</t>
  </si>
  <si>
    <t>VENEZIA TESSERA - MADRID BARAJAS</t>
  </si>
  <si>
    <t>LIPZ - LEBL</t>
  </si>
  <si>
    <t>VENEZIA TESSERA - BARCELONA EL PRAT</t>
  </si>
  <si>
    <t>LIMC - EDDM</t>
  </si>
  <si>
    <t>MILANO MALPENSA - MUNICH FRANZ JOSEF STRAUSS</t>
  </si>
  <si>
    <t>LIML - EGLL</t>
  </si>
  <si>
    <t>MILANO LINATE - LONDON HEATHROW</t>
  </si>
  <si>
    <t>LIPZ - EDDF</t>
  </si>
  <si>
    <t>VENEZIA TESSERA - FRANKFURT INTERNATIONAL</t>
  </si>
  <si>
    <t>LIMC - EDDF</t>
  </si>
  <si>
    <t>MILANO MALPENSA - FRANKFURT INTERNATIONAL</t>
  </si>
  <si>
    <t>LIRF - LPPT</t>
  </si>
  <si>
    <t>ROMA FIUMICINO - LISBOA</t>
  </si>
  <si>
    <t>Portugal</t>
  </si>
  <si>
    <t>LIME - EGSS</t>
  </si>
  <si>
    <t>BERGAMO ORIO AL SERIO - LONDON STANSTED</t>
  </si>
  <si>
    <t>LIMC - LPPT</t>
  </si>
  <si>
    <t>MILANO MALPENSA - LISBOA</t>
  </si>
  <si>
    <t>LIRQ - LFPG</t>
  </si>
  <si>
    <t>FIRENZE PERETOLA - PARIS CHARLES DE GAULLE</t>
  </si>
  <si>
    <t>LIMC - LOWW</t>
  </si>
  <si>
    <t>LIRN - EGKK</t>
  </si>
  <si>
    <t>NAPOLI CAPODICHINO - LONDON GATWICK</t>
  </si>
  <si>
    <t>LIMC - EBBR</t>
  </si>
  <si>
    <t>MILANO MALPENSA - BRUSSELS NATIONAL</t>
  </si>
  <si>
    <t>LIML - LFPG</t>
  </si>
  <si>
    <t>MILANO LINATE - PARIS CHARLES DE GAULLE</t>
  </si>
  <si>
    <t>LIRA - LROP</t>
  </si>
  <si>
    <t>ROMA CIAMPINO - BUCHAREST OTOPENI INTERNATIONAL</t>
  </si>
  <si>
    <t>Romania</t>
  </si>
  <si>
    <t>LIPZ - EHAM</t>
  </si>
  <si>
    <t>VENEZIA TESSERA - AMSTERDAM SCHIPHOL</t>
  </si>
  <si>
    <t>LIRN - LEBL</t>
  </si>
  <si>
    <t>NAPOLI CAPODICHINO - BARCELONA EL PRAT</t>
  </si>
  <si>
    <t>LIRF - LMML</t>
  </si>
  <si>
    <t>ROMA FIUMICINO - MALTA LUQA</t>
  </si>
  <si>
    <t>Malta</t>
  </si>
  <si>
    <t>LIPE - LEBL</t>
  </si>
  <si>
    <t>BOLOGNA BORGO PANIGALE - BARCELONA EL PRAT</t>
  </si>
  <si>
    <t>LIRA - LEMD</t>
  </si>
  <si>
    <t>ROMA CIAMPINO - MADRID BARAJAS</t>
  </si>
  <si>
    <t>LIRN - LFPO</t>
  </si>
  <si>
    <t>NAPOLI CAPODICHINO - PARIS ORLY</t>
  </si>
  <si>
    <t>LIME - LEBL</t>
  </si>
  <si>
    <t>BERGAMO ORIO AL SERIO - BARCELONA EL PRAT</t>
  </si>
  <si>
    <t>LIMC - EKCH</t>
  </si>
  <si>
    <t>MILANO MALPENSA - COPENHAGEN KASTRUP</t>
  </si>
  <si>
    <t>Denmark</t>
  </si>
  <si>
    <t>LIMC - EGLL</t>
  </si>
  <si>
    <t>MILANO MALPENSA - LONDON HEATHROW</t>
  </si>
  <si>
    <t>LIML - LEMD</t>
  </si>
  <si>
    <t>MILANO LINATE - MADRID BARAJAS</t>
  </si>
  <si>
    <t>LIMC - LFPO</t>
  </si>
  <si>
    <t>MILANO MALPENSA - PARIS ORLY</t>
  </si>
  <si>
    <t>LIME - LROP</t>
  </si>
  <si>
    <t>BERGAMO ORIO AL SERIO - BUCHAREST OTOPENI INTERNATIONAL</t>
  </si>
  <si>
    <t>LIML - EDDF</t>
  </si>
  <si>
    <t>MILANO LINATE - FRANKFURT INTERNATIONAL</t>
  </si>
  <si>
    <t>LIRP - EGSS</t>
  </si>
  <si>
    <t>PISA S. GIUSTO - LONDON STANSTED</t>
  </si>
  <si>
    <t>LIMC - LKPR</t>
  </si>
  <si>
    <t>MILANO MALPENSA - PRAGUE RUZYNE</t>
  </si>
  <si>
    <t>Czech Republic</t>
  </si>
  <si>
    <t>LIRN - EGSS</t>
  </si>
  <si>
    <t>NAPOLI CAPODICHINO - LONDON STANSTED</t>
  </si>
  <si>
    <t>LIPE - LEMD</t>
  </si>
  <si>
    <t>BOLOGNA BORGO PANIGALE - MADRID BARAJAS</t>
  </si>
  <si>
    <t>LIPE - EDDF</t>
  </si>
  <si>
    <t>BOLOGNA BORGO PANIGALE - FRANKFURT INTERNATIONAL</t>
  </si>
  <si>
    <t>LIRF - EDDT</t>
  </si>
  <si>
    <t>ROMA FIUMICINO - BERLIN TEGEL</t>
  </si>
  <si>
    <t>LIPE - EGLL</t>
  </si>
  <si>
    <t>BOLOGNA BORGO PANIGALE - LONDON HEATHROW</t>
  </si>
  <si>
    <t>LIRN - EDDM</t>
  </si>
  <si>
    <t>NAPOLI CAPODICHINO - MUNICH FRANZ JOSEF STRAUSS</t>
  </si>
  <si>
    <t>LIRF - LFMN</t>
  </si>
  <si>
    <t>ROMA FIUMICINO - NICE COTE D'AZUR</t>
  </si>
  <si>
    <t>LICC - LMML</t>
  </si>
  <si>
    <t>CATANIA FONTANAROSSA - MALTA LUQA</t>
  </si>
  <si>
    <t>LIPE - LFPG</t>
  </si>
  <si>
    <t>BOLOGNA BORGO PANIGALE - PARIS CHARLES DE GAULLE</t>
  </si>
  <si>
    <t>LIMC - LGAV</t>
  </si>
  <si>
    <t>MILANO MALPENSA - ATHENS ELEFTHERIOS INTERNATIONAL</t>
  </si>
  <si>
    <t>LIRF - LEMG</t>
  </si>
  <si>
    <t>ROMA FIUMICINO - MALAGA</t>
  </si>
  <si>
    <t>LIME - LEMD</t>
  </si>
  <si>
    <t>BERGAMO ORIO AL SERIO - MADRID BARAJAS</t>
  </si>
  <si>
    <t>LIRF - LKPR</t>
  </si>
  <si>
    <t>ROMA FIUMICINO - PRAGUE RUZYNE</t>
  </si>
  <si>
    <t>LIRF - EKCH</t>
  </si>
  <si>
    <t>ROMA FIUMICINO - COPENHAGEN KASTRUP</t>
  </si>
  <si>
    <t>LIRF - LHBP</t>
  </si>
  <si>
    <t>ROMA FIUMICINO - BUDAPEST FERIHEGY</t>
  </si>
  <si>
    <t>Hungary</t>
  </si>
  <si>
    <t>LIML - EHAM</t>
  </si>
  <si>
    <t>MILANO LINATE - AMSTERDAM SCHIPHOL</t>
  </si>
  <si>
    <t>LIRQ - EDDF</t>
  </si>
  <si>
    <t>FIRENZE PERETOLA - FRANKFURT INTERNATIONAL</t>
  </si>
  <si>
    <t>LIPZ - LFPO</t>
  </si>
  <si>
    <t>VENEZIA TESSERA - PARIS ORLY</t>
  </si>
  <si>
    <t>LIML - EGLC</t>
  </si>
  <si>
    <t>MILANO LINATE - LONDON CITY AIRPORT</t>
  </si>
  <si>
    <t>LIPX - EGKK</t>
  </si>
  <si>
    <t>VERONA VILLAFRANCA - LONDON GATWICK</t>
  </si>
  <si>
    <t>LIME - EIDW</t>
  </si>
  <si>
    <t>BERGAMO ORIO AL SERIO - DUBLIN</t>
  </si>
  <si>
    <t>Ireland</t>
  </si>
  <si>
    <t>LIRF - EFHK</t>
  </si>
  <si>
    <t>ROMA FIUMICINO - HELSINKI VANTAA</t>
  </si>
  <si>
    <t>Finland</t>
  </si>
  <si>
    <t>LIRF - EPWA</t>
  </si>
  <si>
    <t>ROMA FIUMICINO - WARSAW FRÉDÉRIC CHOPIN INTERNATIONAL</t>
  </si>
  <si>
    <t>Poland</t>
  </si>
  <si>
    <t>LIRQ - EHAM</t>
  </si>
  <si>
    <t>FIRENZE PERETOLA - AMSTERDAM SCHIPHOL</t>
  </si>
  <si>
    <t>LIPE - EGSS</t>
  </si>
  <si>
    <t>BOLOGNA BORGO PANIGALE - LONDON STANSTED</t>
  </si>
  <si>
    <t>LIRN - EHAM</t>
  </si>
  <si>
    <t>NAPOLI CAPODICHINO - AMSTERDAM SCHIPHOL</t>
  </si>
  <si>
    <t>LIRA - EIDW</t>
  </si>
  <si>
    <t>ROMA CIAMPINO - DUBLIN</t>
  </si>
  <si>
    <t>LIRA - LPPT</t>
  </si>
  <si>
    <t>ROMA CIAMPINO - LISBOA</t>
  </si>
  <si>
    <t>LIMC - EDDL</t>
  </si>
  <si>
    <t>MILANO MALPENSA - DUSSELDORF</t>
  </si>
  <si>
    <t>LIPZ - EGSS</t>
  </si>
  <si>
    <t>VENEZIA TESSERA - LONDON STANSTED</t>
  </si>
  <si>
    <t>LIMC - EGSS</t>
  </si>
  <si>
    <t>MILANO MALPENSA - LONDON STANSTED</t>
  </si>
  <si>
    <t>LIRA - EDDB</t>
  </si>
  <si>
    <t>ROMA CIAMPINO - BERLIN SCHOENEFELD</t>
  </si>
  <si>
    <t>LIMC - LHBP</t>
  </si>
  <si>
    <t>MILANO MALPENSA - BUDAPEST FERIHEGY</t>
  </si>
  <si>
    <t>LIPZ - EDDM</t>
  </si>
  <si>
    <t>VENEZIA TESSERA - MUNICH FRANZ JOSEF STRAUSS</t>
  </si>
  <si>
    <t>LIRF - LFLL</t>
  </si>
  <si>
    <t>ROMA FIUMICINO - LYON ST-EXUPÉRY</t>
  </si>
  <si>
    <t>LIRN - LEMD</t>
  </si>
  <si>
    <t>NAPOLI CAPODICHINO - MADRID BARAJAS</t>
  </si>
  <si>
    <t>LIPZ - EBBR</t>
  </si>
  <si>
    <t>VENEZIA TESSERA - BRUSSELS NATIONAL</t>
  </si>
  <si>
    <t>LIRA - LGAV</t>
  </si>
  <si>
    <t>ROMA CIAMPINO - ATHENS ELEFTHERIOS INTERNATIONAL</t>
  </si>
  <si>
    <t>LIPE - EHAM</t>
  </si>
  <si>
    <t>BOLOGNA BORGO PANIGALE - AMSTERDAM SCHIPHOL</t>
  </si>
  <si>
    <t>LIRF - LEVC</t>
  </si>
  <si>
    <t>ROMA FIUMICINO - VALENCIA</t>
  </si>
  <si>
    <t>LIPE - LROP</t>
  </si>
  <si>
    <t>BOLOGNA BORGO PANIGALE - BUCHAREST OTOPENI INTERNATIONAL</t>
  </si>
  <si>
    <t>LIML - EBBR</t>
  </si>
  <si>
    <t>MILANO LINATE - BRUSSELS NATIONAL</t>
  </si>
  <si>
    <t>LIMC - LEIB</t>
  </si>
  <si>
    <t>MILANO MALPENSA - IBIZA</t>
  </si>
  <si>
    <t>LIME - EBCI</t>
  </si>
  <si>
    <t>BERGAMO ORIO AL SERIO - CHARLEROI BRUSSELS SOUTH AIRPORT</t>
  </si>
  <si>
    <t>LIME - EDDB</t>
  </si>
  <si>
    <t>BERGAMO ORIO AL SERIO - BERLIN SCHOENEFELD</t>
  </si>
  <si>
    <t>LIML - EGKK</t>
  </si>
  <si>
    <t>MILANO LINATE - LONDON GATWICK</t>
  </si>
  <si>
    <t>LIRF - EDDL</t>
  </si>
  <si>
    <t>ROMA FIUMICINO - DUSSELDORF</t>
  </si>
  <si>
    <t>LIRF - ESSA</t>
  </si>
  <si>
    <t>ROMA FIUMICINO - STOCKHOLM ARLANDA</t>
  </si>
  <si>
    <t>Sweden</t>
  </si>
  <si>
    <t>LIRN - EDDF</t>
  </si>
  <si>
    <t>NAPOLI CAPODICHINO - FRANKFURT INTERNATIONAL</t>
  </si>
  <si>
    <t>LIRA - LFOB</t>
  </si>
  <si>
    <t>ROMA CIAMPINO - BEAUVAIS TILLE</t>
  </si>
  <si>
    <t>LIME - LEVC</t>
  </si>
  <si>
    <t>BERGAMO ORIO AL SERIO - VALENCIA</t>
  </si>
  <si>
    <t>LIMC - EFHK</t>
  </si>
  <si>
    <t>MILANO MALPENSA - HELSINKI VANTAA</t>
  </si>
  <si>
    <t>LIMC - EDDT</t>
  </si>
  <si>
    <t>MILANO MALPENSA - BERLIN TEGEL</t>
  </si>
  <si>
    <t>LIRQ - EDDM</t>
  </si>
  <si>
    <t>FIRENZE PERETOLA - MUNICH FRANZ JOSEF STRAUSS</t>
  </si>
  <si>
    <t>LIMC - LPPR</t>
  </si>
  <si>
    <t xml:space="preserve">MILANO MALPENSA - PORTO </t>
  </si>
  <si>
    <t>LIPE - EDDM</t>
  </si>
  <si>
    <t>BOLOGNA BORGO PANIGALE - MUNICH FRANZ JOSEF STRAUSS</t>
  </si>
  <si>
    <t>LICC - EGKK</t>
  </si>
  <si>
    <t>CATANIA FONTANAROSSA - LONDON GATWICK</t>
  </si>
  <si>
    <t>LIPZ - EDDT</t>
  </si>
  <si>
    <t>VENEZIA TESSERA - BERLIN TEGEL</t>
  </si>
  <si>
    <t>LIRN - LFPG</t>
  </si>
  <si>
    <t>NAPOLI CAPODICHINO - PARIS CHARLES DE GAULLE</t>
  </si>
  <si>
    <t>LIME - LBSF</t>
  </si>
  <si>
    <t>BERGAMO ORIO AL SERIO - SOFIA VRAZHDEBNA</t>
  </si>
  <si>
    <t>Bulgaria</t>
  </si>
  <si>
    <t>LIRF - EIDW</t>
  </si>
  <si>
    <t>ROMA FIUMICINO - DUBLIN</t>
  </si>
  <si>
    <t>LIMF - LEBL</t>
  </si>
  <si>
    <t>TORINO CASELLE - BARCELONA EL PRAT</t>
  </si>
  <si>
    <t>LIME - EDDK</t>
  </si>
  <si>
    <t>BERGAMO ORIO AL SERIO - COLOGNE</t>
  </si>
  <si>
    <t>LIRF - LROP</t>
  </si>
  <si>
    <t>ROMA FIUMICINO - BUCHAREST OTOPENI INTERNATIONAL</t>
  </si>
  <si>
    <t>LIMC - LEMG</t>
  </si>
  <si>
    <t>MILANO MALPENSA - MALAGA</t>
  </si>
  <si>
    <t>LIRP - EGKK</t>
  </si>
  <si>
    <t>PISA S. GIUSTO - LONDON GATWICK</t>
  </si>
  <si>
    <t>LIME - LHBP</t>
  </si>
  <si>
    <t>BERGAMO ORIO AL SERIO - BUDAPEST FERIHEGY</t>
  </si>
  <si>
    <t>LIMC - EGCC</t>
  </si>
  <si>
    <t>MILANO MALPENSA - MANCHESTER INTERNATIONAL</t>
  </si>
  <si>
    <t>LIPE - LOWW</t>
  </si>
  <si>
    <t>LIME - EKCH</t>
  </si>
  <si>
    <t>BERGAMO ORIO AL SERIO - COPENHAGEN KASTRUP</t>
  </si>
  <si>
    <t>LIRQ - LEBL</t>
  </si>
  <si>
    <t>FIRENZE PERETOLA - BARCELONA EL PRAT</t>
  </si>
  <si>
    <t>LIRF - LFML</t>
  </si>
  <si>
    <t>ROMA FIUMICINO - MARSEILLE</t>
  </si>
  <si>
    <t>LIMF - EGKK</t>
  </si>
  <si>
    <t>TORINO CASELLE - LONDON GATWICK</t>
  </si>
  <si>
    <t>LIRA - EBCI</t>
  </si>
  <si>
    <t>ROMA CIAMPINO - CHARLEROI BRUSSELS SOUTH AIRPORT</t>
  </si>
  <si>
    <t>LIPZ - LOWW</t>
  </si>
  <si>
    <t>LIMF - EDDM</t>
  </si>
  <si>
    <t>TORINO CASELLE - MUNICH FRANZ JOSEF STRAUSS</t>
  </si>
  <si>
    <t>LIMF - EDDF</t>
  </si>
  <si>
    <t>TORINO CASELLE - FRANKFURT INTERNATIONAL</t>
  </si>
  <si>
    <t>LIML - LFPO</t>
  </si>
  <si>
    <t>MILANO LINATE - PARIS ORLY</t>
  </si>
  <si>
    <t>LIPH - LROP</t>
  </si>
  <si>
    <t>TREVISO S. ANGELO - BUCHAREST OTOPENI INTERNATIONAL</t>
  </si>
  <si>
    <t>LIRF - LEIB</t>
  </si>
  <si>
    <t>ROMA FIUMICINO - IBIZA</t>
  </si>
  <si>
    <t>LIPE - LEVC</t>
  </si>
  <si>
    <t>BOLOGNA BORGO PANIGALE - VALENCIA</t>
  </si>
  <si>
    <t>LIPZ - EGLL</t>
  </si>
  <si>
    <t>VENEZIA TESSERA - LONDON HEATHROW</t>
  </si>
  <si>
    <t>LIPH - EBCI</t>
  </si>
  <si>
    <t>TREVISO S. ANGELO - CHARLEROI BRUSSELS SOUTH AIRPORT</t>
  </si>
  <si>
    <t>LIRP - EGLL</t>
  </si>
  <si>
    <t>PISA S. GIUSTO - LONDON HEATHROW</t>
  </si>
  <si>
    <t>LIMC - EGGW</t>
  </si>
  <si>
    <t>MILANO MALPENSA - LONDON LUTON INTERNATIONAL</t>
  </si>
  <si>
    <t>LIMC - EDDB</t>
  </si>
  <si>
    <t>MILANO MALPENSA - BERLIN SCHOENEFELD</t>
  </si>
  <si>
    <t>LIMC - EGPH</t>
  </si>
  <si>
    <t>MILANO MALPENSA - EDINBURGH TURNHOUSE</t>
  </si>
  <si>
    <t>LIME - LPPR</t>
  </si>
  <si>
    <t xml:space="preserve">BERGAMO ORIO AL SERIO - PORTO </t>
  </si>
  <si>
    <t>LICC - EHAM</t>
  </si>
  <si>
    <t>CATANIA FONTANAROSSA - AMSTERDAM SCHIPHOL</t>
  </si>
  <si>
    <t>LIME - LRTR</t>
  </si>
  <si>
    <t>BERGAMO ORIO AL SERIO - TIMISOARA</t>
  </si>
  <si>
    <t>LICC - EDDF</t>
  </si>
  <si>
    <t>CATANIA FONTANAROSSA - FRANKFURT INTERNATIONAL</t>
  </si>
  <si>
    <t>LIPZ - EGGD</t>
  </si>
  <si>
    <t>VENEZIA TESSERA - BRISTOL</t>
  </si>
  <si>
    <t>LIMC - ELLX</t>
  </si>
  <si>
    <t>MILANO MALPENSA - LUXEMBOURG AIRPORT</t>
  </si>
  <si>
    <t>Luxembourg</t>
  </si>
  <si>
    <t>LIMC - LEPA</t>
  </si>
  <si>
    <t>MILANO MALPENSA - PALMA DE MALLORCA</t>
  </si>
  <si>
    <t>LIRA - LHBP</t>
  </si>
  <si>
    <t>ROMA CIAMPINO - BUDAPEST FERIHEGY</t>
  </si>
  <si>
    <t>LIRA - EPMO</t>
  </si>
  <si>
    <t>ROMA CIAMPINO - WARSAW MODLIN</t>
  </si>
  <si>
    <t>LIMF - LFPG</t>
  </si>
  <si>
    <t>TORINO CASELLE - PARIS CHARLES DE GAULLE</t>
  </si>
  <si>
    <t>LIRA - EGCC</t>
  </si>
  <si>
    <t>ROMA CIAMPINO - MANCHESTER INTERNATIONAL</t>
  </si>
  <si>
    <t>LIRQ - LEMD</t>
  </si>
  <si>
    <t>FIRENZE PERETOLA - MADRID BARAJAS</t>
  </si>
  <si>
    <t>LICC - LFPG</t>
  </si>
  <si>
    <t>CATANIA FONTANAROSSA - PARIS CHARLES DE GAULLE</t>
  </si>
  <si>
    <t>LIRN - EDDT</t>
  </si>
  <si>
    <t>NAPOLI CAPODICHINO - BERLIN TEGEL</t>
  </si>
  <si>
    <t>LIPX - EDDF</t>
  </si>
  <si>
    <t>VERONA VILLAFRANCA - FRANKFURT INTERNATIONAL</t>
  </si>
  <si>
    <t>LIRP - LFPO</t>
  </si>
  <si>
    <t>PISA S. GIUSTO - PARIS ORLY</t>
  </si>
  <si>
    <t>LIPE - LPPT</t>
  </si>
  <si>
    <t>BOLOGNA BORGO PANIGALE - LISBOA</t>
  </si>
  <si>
    <t>LIRP - EBCI</t>
  </si>
  <si>
    <t>PISA S. GIUSTO - CHARLEROI BRUSSELS SOUTH AIRPORT</t>
  </si>
  <si>
    <t>LIRN - EIDW</t>
  </si>
  <si>
    <t>NAPOLI CAPODICHINO - DUBLIN</t>
  </si>
  <si>
    <t>LIRF - LFBO</t>
  </si>
  <si>
    <t>ROMA FIUMICINO - TOULOUSE BLAGNAC</t>
  </si>
  <si>
    <t>LIMC - EPWA</t>
  </si>
  <si>
    <t>MILANO MALPENSA - WARSAW FRÉDÉRIC CHOPIN INTERNATIONAL</t>
  </si>
  <si>
    <t>LIME - EGCC</t>
  </si>
  <si>
    <t>BERGAMO ORIO AL SERIO - MANCHESTER INTERNATIONAL</t>
  </si>
  <si>
    <t>LIPZ - LPPT</t>
  </si>
  <si>
    <t>VENEZIA TESSERA - LISBOA</t>
  </si>
  <si>
    <t>LICC - EDDM</t>
  </si>
  <si>
    <t>CATANIA FONTANAROSSA - MUNICH FRANZ JOSEF STRAUSS</t>
  </si>
  <si>
    <t>LIPE - EKCH</t>
  </si>
  <si>
    <t>BOLOGNA BORGO PANIGALE - COPENHAGEN KASTRUP</t>
  </si>
  <si>
    <t>LIMC - EIDW</t>
  </si>
  <si>
    <t>MILANO MALPENSA - DUBLIN</t>
  </si>
  <si>
    <t>LIRN - EGCC</t>
  </si>
  <si>
    <t>NAPOLI CAPODICHINO - MANCHESTER INTERNATIONAL</t>
  </si>
  <si>
    <t>LIME - LEIB</t>
  </si>
  <si>
    <t>BERGAMO ORIO AL SERIO - IBIZA</t>
  </si>
  <si>
    <t>LIRN - LOWW</t>
  </si>
  <si>
    <t>LIRA - LEVC</t>
  </si>
  <si>
    <t>ROMA CIAMPINO - VALENCIA</t>
  </si>
  <si>
    <t>LIME - LGAV</t>
  </si>
  <si>
    <t>BERGAMO ORIO AL SERIO - ATHENS ELEFTHERIOS INTERNATIONAL</t>
  </si>
  <si>
    <t>LIPE - EDDK</t>
  </si>
  <si>
    <t>BOLOGNA BORGO PANIGALE - COLOGNE</t>
  </si>
  <si>
    <t>LIPE - EBCI</t>
  </si>
  <si>
    <t>BOLOGNA BORGO PANIGALE - CHARLEROI BRUSSELS SOUTH AIRPORT</t>
  </si>
  <si>
    <t>LIPZ - EGCC</t>
  </si>
  <si>
    <t>VENEZIA TESSERA - MANCHESTER INTERNATIONAL</t>
  </si>
  <si>
    <t>LIRN - EDDS</t>
  </si>
  <si>
    <t>NAPOLI CAPODICHINO - STUTTGART ECHTERDINGEN</t>
  </si>
  <si>
    <t>LIMC - EDDH</t>
  </si>
  <si>
    <t>MILANO MALPENSA - HAMBURG FUHLSBÜTTEL</t>
  </si>
  <si>
    <t>LIME - EPWA</t>
  </si>
  <si>
    <t>BERGAMO ORIO AL SERIO - WARSAW FRÉDÉRIC CHOPIN INTERNATIONAL</t>
  </si>
  <si>
    <t>LIRA - EDDK</t>
  </si>
  <si>
    <t>ROMA CIAMPINO - COLOGNE</t>
  </si>
  <si>
    <t>LIMC - LEVC</t>
  </si>
  <si>
    <t>MILANO MALPENSA - VALENCIA</t>
  </si>
  <si>
    <t>LIRQ - LFPO</t>
  </si>
  <si>
    <t>FIRENZE PERETOLA - PARIS ORLY</t>
  </si>
  <si>
    <t>LIMF - EGSS</t>
  </si>
  <si>
    <t>TORINO CASELLE - LONDON STANSTED</t>
  </si>
  <si>
    <t>LIME - LPPT</t>
  </si>
  <si>
    <t>BERGAMO ORIO AL SERIO - LISBOA</t>
  </si>
  <si>
    <t>LIRF - LEZL</t>
  </si>
  <si>
    <t>ROMA FIUMICINO - SEVILLA</t>
  </si>
  <si>
    <t>LIMC - LROP</t>
  </si>
  <si>
    <t>MILANO MALPENSA - BUCHAREST OTOPENI INTERNATIONAL</t>
  </si>
  <si>
    <t>LIRA - LKPR</t>
  </si>
  <si>
    <t>ROMA CIAMPINO - PRAGUE RUZYNE</t>
  </si>
  <si>
    <t>LIME - LKPR</t>
  </si>
  <si>
    <t>BERGAMO ORIO AL SERIO - PRAGUE RUZYNE</t>
  </si>
  <si>
    <t>LIRF - LBSF</t>
  </si>
  <si>
    <t>ROMA FIUMICINO - SOFIA VRAZHDEBNA</t>
  </si>
  <si>
    <t>LIPE - EDDB</t>
  </si>
  <si>
    <t>BOLOGNA BORGO PANIGALE - BERLIN SCHOENEFELD</t>
  </si>
  <si>
    <t>LIEE - EGSS</t>
  </si>
  <si>
    <t>CAGLIARI ELMAS - LONDON STANSTED</t>
  </si>
  <si>
    <t>LIPX - EDDM</t>
  </si>
  <si>
    <t>VERONA VILLAFRANCA - MUNICH FRANZ JOSEF STRAUSS</t>
  </si>
  <si>
    <t>LIMC - EDDS</t>
  </si>
  <si>
    <t>MILANO MALPENSA - STUTTGART ECHTERDINGEN</t>
  </si>
  <si>
    <t>LIRN - EGGW</t>
  </si>
  <si>
    <t>NAPOLI CAPODICHINO - LONDON LUTON INTERNATIONAL</t>
  </si>
  <si>
    <t>LIPQ - EDDM</t>
  </si>
  <si>
    <t>TRIESTE RONCHI DEI LEGIONARI - MUNICH FRANZ JOSEF STRAUSS</t>
  </si>
  <si>
    <t>LIRP - EHAM</t>
  </si>
  <si>
    <t>PISA S. GIUSTO - AMSTERDAM SCHIPHOL</t>
  </si>
  <si>
    <t>LICC - LROP</t>
  </si>
  <si>
    <t>CATANIA FONTANAROSSA - BUCHAREST OTOPENI INTERNATIONAL</t>
  </si>
  <si>
    <t>LIRP - LEMD</t>
  </si>
  <si>
    <t>PISA S. GIUSTO - MADRID BARAJAS</t>
  </si>
  <si>
    <t>LIPZ - LFLL</t>
  </si>
  <si>
    <t>VENEZIA TESSERA - LYON ST-EXUPÉRY</t>
  </si>
  <si>
    <t>LIPE - EGGW</t>
  </si>
  <si>
    <t>BOLOGNA BORGO PANIGALE - LONDON LUTON INTERNATIONAL</t>
  </si>
  <si>
    <t>LIBD - EGSS</t>
  </si>
  <si>
    <t>BARI PALESE MACCHIE - LONDON STANSTED</t>
  </si>
  <si>
    <t>LIPE - LGAV</t>
  </si>
  <si>
    <t>BOLOGNA BORGO PANIGALE - ATHENS ELEFTHERIOS INTERNATIONAL</t>
  </si>
  <si>
    <t>LIRQ - EGKK</t>
  </si>
  <si>
    <t>FIRENZE PERETOLA - LONDON GATWICK</t>
  </si>
  <si>
    <t>LIRP - EHEH</t>
  </si>
  <si>
    <t>PISA S. GIUSTO - EINDHOVEN</t>
  </si>
  <si>
    <t>LICJ - LFPO</t>
  </si>
  <si>
    <t>PALERMO PUNTA RAISI - PARIS ORLY</t>
  </si>
  <si>
    <t>LIME - LEZL</t>
  </si>
  <si>
    <t>BERGAMO ORIO AL SERIO - SEVILLA</t>
  </si>
  <si>
    <t>LIME - EPKK</t>
  </si>
  <si>
    <t xml:space="preserve">BERGAMO ORIO AL SERIO - KRAKOW JOHN PAUL II </t>
  </si>
  <si>
    <t>LIPY - EDDM</t>
  </si>
  <si>
    <t>ANCONA FALCONARA - MUNICH FRANZ JOSEF STRAUSS</t>
  </si>
  <si>
    <t>LIPH - LFOB</t>
  </si>
  <si>
    <t>TREVISO S. ANGELO - BEAUVAIS TILLE</t>
  </si>
  <si>
    <t>LIPH - EDDB</t>
  </si>
  <si>
    <t>TREVISO S. ANGELO - BERLIN SCHOENEFELD</t>
  </si>
  <si>
    <t>LIME - LMML</t>
  </si>
  <si>
    <t>BERGAMO ORIO AL SERIO - MALTA LUQA</t>
  </si>
  <si>
    <t>LIRF - EGGD</t>
  </si>
  <si>
    <t>ROMA FIUMICINO - BRISTOL</t>
  </si>
  <si>
    <t>LIME - EDDF</t>
  </si>
  <si>
    <t>BERGAMO ORIO AL SERIO - FRANKFURT INTERNATIONAL</t>
  </si>
  <si>
    <t>LIBD - LHBP</t>
  </si>
  <si>
    <t>BARI PALESE MACCHIE - BUDAPEST FERIHEGY</t>
  </si>
  <si>
    <t>LIME - EDDH</t>
  </si>
  <si>
    <t>BERGAMO ORIO AL SERIO - HAMBURG FUHLSBÜTTEL</t>
  </si>
  <si>
    <t>LIME - EHEH</t>
  </si>
  <si>
    <t>BERGAMO ORIO AL SERIO - EINDHOVEN</t>
  </si>
  <si>
    <t>LIRA - EKCH</t>
  </si>
  <si>
    <t>ROMA CIAMPINO - COPENHAGEN KASTRUP</t>
  </si>
  <si>
    <t>LIME - EPMO</t>
  </si>
  <si>
    <t>BERGAMO ORIO AL SERIO - WARSAW MODLIN</t>
  </si>
  <si>
    <t>LIME - LRCL</t>
  </si>
  <si>
    <t>BERGAMO ORIO AL SERIO - CLUJ NAPOCA</t>
  </si>
  <si>
    <t>LIMJ - EDDM</t>
  </si>
  <si>
    <t>GENOVA SESTRI - MUNICH FRANZ JOSEF STRAUSS</t>
  </si>
  <si>
    <t>LICC - EDDL</t>
  </si>
  <si>
    <t>CATANIA FONTANAROSSA - DUSSELDORF</t>
  </si>
  <si>
    <t>LIPE - EHEH</t>
  </si>
  <si>
    <t>BOLOGNA BORGO PANIGALE - EINDHOVEN</t>
  </si>
  <si>
    <t>LICC - LOWW</t>
  </si>
  <si>
    <t>LIMC - GCTS</t>
  </si>
  <si>
    <t>MILANO MALPENSA - TENERIFE SUR REINA SOFIA</t>
  </si>
  <si>
    <t>LIME - LFOB</t>
  </si>
  <si>
    <t>BERGAMO ORIO AL SERIO - BEAUVAIS TILLE</t>
  </si>
  <si>
    <t>LIRF - EGCC</t>
  </si>
  <si>
    <t>ROMA FIUMICINO - MANCHESTER INTERNATIONAL</t>
  </si>
  <si>
    <t>LIPY - EGSS</t>
  </si>
  <si>
    <t>ANCONA FALCONARA - LONDON STANSTED</t>
  </si>
  <si>
    <t>LIRN - LHBP</t>
  </si>
  <si>
    <t>NAPOLI CAPODICHINO - BUDAPEST FERIHEGY</t>
  </si>
  <si>
    <t>LIMF - LEMD</t>
  </si>
  <si>
    <t>TORINO CASELLE - MADRID BARAJAS</t>
  </si>
  <si>
    <t>LIRP - EDDM</t>
  </si>
  <si>
    <t>PISA S. GIUSTO - MUNICH FRANZ JOSEF STRAUSS</t>
  </si>
  <si>
    <t>LICJ - EGSS</t>
  </si>
  <si>
    <t>PALERMO PUNTA RAISI - LONDON STANSTED</t>
  </si>
  <si>
    <t>LIRA - EHEH</t>
  </si>
  <si>
    <t>ROMA CIAMPINO - EINDHOVEN</t>
  </si>
  <si>
    <t>LIBD - LFOB</t>
  </si>
  <si>
    <t>BARI PALESE MACCHIE - BEAUVAIS TILLE</t>
  </si>
  <si>
    <t>LIPE - LFOB</t>
  </si>
  <si>
    <t>BOLOGNA BORGO PANIGALE - BEAUVAIS TILLE</t>
  </si>
  <si>
    <t>LIRN - EDDB</t>
  </si>
  <si>
    <t>NAPOLI CAPODICHINO - BERLIN SCHOENEFELD</t>
  </si>
  <si>
    <t>LIMF - EHAM</t>
  </si>
  <si>
    <t>TORINO CASELLE - AMSTERDAM SCHIPHOL</t>
  </si>
  <si>
    <t>LIME - ESKN</t>
  </si>
  <si>
    <t>BERGAMO ORIO AL SERIO - STOCKHOLM SKAVSTA</t>
  </si>
  <si>
    <t>LIRP - LEGE</t>
  </si>
  <si>
    <t>PISA S. GIUSTO - GERONA COSTA BRAVA</t>
  </si>
  <si>
    <t>LIRF - LEAL</t>
  </si>
  <si>
    <t>ROMA FIUMICINO - ALICANTE</t>
  </si>
  <si>
    <t>LIPZ - LKPR</t>
  </si>
  <si>
    <t>VENEZIA TESSERA - PRAGUE RUZYNE</t>
  </si>
  <si>
    <t>LIME - LOWW</t>
  </si>
  <si>
    <t>LIME - LEPA</t>
  </si>
  <si>
    <t>BERGAMO ORIO AL SERIO - PALMA DE MALLORCA</t>
  </si>
  <si>
    <t>LIPX - EHAM</t>
  </si>
  <si>
    <t>VERONA VILLAFRANCA - AMSTERDAM SCHIPHOL</t>
  </si>
  <si>
    <t>LIBD - EDDM</t>
  </si>
  <si>
    <t>BARI PALESE MACCHIE - MUNICH FRANZ JOSEF STRAUSS</t>
  </si>
  <si>
    <t>LIEO - EDDM</t>
  </si>
  <si>
    <t>OLBIA - MUNICH FRANZ JOSEF STRAUSS</t>
  </si>
  <si>
    <t>LIBD - EGKK</t>
  </si>
  <si>
    <t>BARI PALESE MACCHIE - LONDON GATWICK</t>
  </si>
  <si>
    <t>LIRN - EDDL</t>
  </si>
  <si>
    <t>NAPOLI CAPODICHINO - DUSSELDORF</t>
  </si>
  <si>
    <t>LIBD - LROP</t>
  </si>
  <si>
    <t>BARI PALESE MACCHIE - BUCHAREST OTOPENI INTERNATIONAL</t>
  </si>
  <si>
    <t>LIMC - ESSA</t>
  </si>
  <si>
    <t>MILANO MALPENSA - STOCKHOLM ARLANDA</t>
  </si>
  <si>
    <t>LIRF - LFRS</t>
  </si>
  <si>
    <t>ROMA FIUMICINO - NANTES CHATEAU BOUGON</t>
  </si>
  <si>
    <t>LIRA - EPKK</t>
  </si>
  <si>
    <t xml:space="preserve">ROMA CIAMPINO - KRAKOW JOHN PAUL II </t>
  </si>
  <si>
    <t>LIMC - EDDK</t>
  </si>
  <si>
    <t>MILANO MALPENSA - COLOGNE</t>
  </si>
  <si>
    <t>LIPZ - LGAV</t>
  </si>
  <si>
    <t>VENEZIA TESSERA - ATHENS ELEFTHERIOS INTERNATIONAL</t>
  </si>
  <si>
    <t>LIPH - EDDF</t>
  </si>
  <si>
    <t>TREVISO S. ANGELO - FRANKFURT INTERNATIONAL</t>
  </si>
  <si>
    <t>LIRN - EBCI</t>
  </si>
  <si>
    <t>NAPOLI CAPODICHINO - CHARLEROI BRUSSELS SOUTH AIRPORT</t>
  </si>
  <si>
    <t>LIMC - LEAL</t>
  </si>
  <si>
    <t>MILANO MALPENSA - ALICANTE</t>
  </si>
  <si>
    <t>LIRA - LBSF</t>
  </si>
  <si>
    <t>ROMA CIAMPINO - SOFIA VRAZHDEBNA</t>
  </si>
  <si>
    <t>LIPE - EGKK</t>
  </si>
  <si>
    <t>BOLOGNA BORGO PANIGALE - LONDON GATWICK</t>
  </si>
  <si>
    <t>LIBD - EHAM</t>
  </si>
  <si>
    <t>BARI PALESE MACCHIE - AMSTERDAM SCHIPHOL</t>
  </si>
  <si>
    <t>LIME - GCTS</t>
  </si>
  <si>
    <t>BERGAMO ORIO AL SERIO - TENERIFE SUR REINA SOFIA</t>
  </si>
  <si>
    <t>LIMC - LGMK</t>
  </si>
  <si>
    <t>MILANO MALPENSA - MIKONOS</t>
  </si>
  <si>
    <t>LIPE - LKPR</t>
  </si>
  <si>
    <t>BOLOGNA BORGO PANIGALE - PRAGUE RUZYNE</t>
  </si>
  <si>
    <t>LIRN - LPPT</t>
  </si>
  <si>
    <t>NAPOLI CAPODICHINO - LISBOA</t>
  </si>
  <si>
    <t>LIRP - EDDB</t>
  </si>
  <si>
    <t>PISA S. GIUSTO - BERLIN SCHOENEFELD</t>
  </si>
  <si>
    <t>LIPZ - EDDH</t>
  </si>
  <si>
    <t>VENEZIA TESSERA - HAMBURG FUHLSBÜTTEL</t>
  </si>
  <si>
    <t>LIPZ - EGGW</t>
  </si>
  <si>
    <t>VENEZIA TESSERA - LONDON LUTON INTERNATIONAL</t>
  </si>
  <si>
    <t>LIEO - EGKK</t>
  </si>
  <si>
    <t>OLBIA - LONDON GATWICK</t>
  </si>
  <si>
    <t>LIRF - EGGW</t>
  </si>
  <si>
    <t>ROMA FIUMICINO - LONDON LUTON INTERNATIONAL</t>
  </si>
  <si>
    <t>LIRA - EDFH</t>
  </si>
  <si>
    <t>ROMA CIAMPINO - HAHN AIRPORT</t>
  </si>
  <si>
    <t>LIRP - EGGW</t>
  </si>
  <si>
    <t>PISA S. GIUSTO - LONDON LUTON INTERNATIONAL</t>
  </si>
  <si>
    <t>LIPZ - EKCH</t>
  </si>
  <si>
    <t>VENEZIA TESSERA - COPENHAGEN KASTRUP</t>
  </si>
  <si>
    <t>LIRF - LRBC</t>
  </si>
  <si>
    <t>ROMA FIUMICINO - BACAU</t>
  </si>
  <si>
    <t>LIBD - LEMD</t>
  </si>
  <si>
    <t>BARI PALESE MACCHIE - MADRID BARAJAS</t>
  </si>
  <si>
    <t>LIEO - EHAM</t>
  </si>
  <si>
    <t>OLBIA - AMSTERDAM SCHIPHOL</t>
  </si>
  <si>
    <t>LIRA - EDDN</t>
  </si>
  <si>
    <t>ROMA CIAMPINO - NUREMBERG</t>
  </si>
  <si>
    <t>LIBP - EGSS</t>
  </si>
  <si>
    <t>PESCARA - LONDON STANSTED</t>
  </si>
  <si>
    <t>LIRZ - EGSS</t>
  </si>
  <si>
    <t>PERUGIA - LONDON STANSTED</t>
  </si>
  <si>
    <t>LIPZ - EGPH</t>
  </si>
  <si>
    <t>VENEZIA TESSERA - EDINBURGH TURNHOUSE</t>
  </si>
  <si>
    <t>LIRA - EGPH</t>
  </si>
  <si>
    <t>ROMA CIAMPINO - EDINBURGH TURNHOUSE</t>
  </si>
  <si>
    <t>LIRF - LGSR</t>
  </si>
  <si>
    <t>ROMA FIUMICINO - THIRA</t>
  </si>
  <si>
    <t>LIRP - LEVC</t>
  </si>
  <si>
    <t>PISA S. GIUSTO - VALENCIA</t>
  </si>
  <si>
    <t>LICC - LEMD</t>
  </si>
  <si>
    <t>CATANIA FONTANAROSSA - MADRID BARAJAS</t>
  </si>
  <si>
    <t>LIME - EDDS</t>
  </si>
  <si>
    <t>BERGAMO ORIO AL SERIO - STUTTGART ECHTERDINGEN</t>
  </si>
  <si>
    <t>LIRF - EDDS</t>
  </si>
  <si>
    <t>ROMA FIUMICINO - STUTTGART ECHTERDINGEN</t>
  </si>
  <si>
    <t>LIPZ - EDDK</t>
  </si>
  <si>
    <t>VENEZIA TESSERA - COLOGNE</t>
  </si>
  <si>
    <t>LICC - LEBL</t>
  </si>
  <si>
    <t>CATANIA FONTANAROSSA - BARCELONA EL PRAT</t>
  </si>
  <si>
    <t>LICJ - EDDM</t>
  </si>
  <si>
    <t>PALERMO PUNTA RAISI - MUNICH FRANZ JOSEF STRAUSS</t>
  </si>
  <si>
    <t>LIMC - LEMH</t>
  </si>
  <si>
    <t>MILANO MALPENSA - MENORCA</t>
  </si>
  <si>
    <t>LIPX - EGSS</t>
  </si>
  <si>
    <t>VERONA VILLAFRANCA - LONDON STANSTED</t>
  </si>
  <si>
    <t>LIBD - LOWW</t>
  </si>
  <si>
    <t>LIME - EYVI</t>
  </si>
  <si>
    <t>BERGAMO ORIO AL SERIO - VILNIUS</t>
  </si>
  <si>
    <t>Lithuania</t>
  </si>
  <si>
    <t>LIME - LGTS</t>
  </si>
  <si>
    <t>BERGAMO ORIO AL SERIO - THESSALONIKI MAKEDONIA</t>
  </si>
  <si>
    <t>LIPZ - EDDL</t>
  </si>
  <si>
    <t>VENEZIA TESSERA - DUSSELDORF</t>
  </si>
  <si>
    <t>LIRP - EGCC</t>
  </si>
  <si>
    <t>PISA S. GIUSTO - MANCHESTER INTERNATIONAL</t>
  </si>
  <si>
    <t>LIPE - LEIB</t>
  </si>
  <si>
    <t>BOLOGNA BORGO PANIGALE - IBIZA</t>
  </si>
  <si>
    <t>LIMC - EYVI</t>
  </si>
  <si>
    <t>MILANO MALPENSA - VILNIUS</t>
  </si>
  <si>
    <t>LICC - EDDT</t>
  </si>
  <si>
    <t>CATANIA FONTANAROSSA - BERLIN TEGEL</t>
  </si>
  <si>
    <t>LIMJ - LFPG</t>
  </si>
  <si>
    <t>GENOVA SESTRI - PARIS CHARLES DE GAULLE</t>
  </si>
  <si>
    <t>LIRF - EDDK</t>
  </si>
  <si>
    <t>ROMA FIUMICINO - COLOGNE</t>
  </si>
  <si>
    <t>LIRF - EDDH</t>
  </si>
  <si>
    <t>ROMA FIUMICINO - HAMBURG FUHLSBÜTTEL</t>
  </si>
  <si>
    <t>LIME - EDDN</t>
  </si>
  <si>
    <t>BERGAMO ORIO AL SERIO - NUREMBERG</t>
  </si>
  <si>
    <t>LIRN - LROP</t>
  </si>
  <si>
    <t>NAPOLI CAPODICHINO - BUCHAREST OTOPENI INTERNATIONAL</t>
  </si>
  <si>
    <t>LIRP - EIDW</t>
  </si>
  <si>
    <t>PISA S. GIUSTO - DUBLIN</t>
  </si>
  <si>
    <t>LIRN - LFMN</t>
  </si>
  <si>
    <t>NAPOLI CAPODICHINO - NICE COTE D'AZUR</t>
  </si>
  <si>
    <t>LIME - LRIA</t>
  </si>
  <si>
    <t>BERGAMO ORIO AL SERIO - IASI</t>
  </si>
  <si>
    <t>LIME - EPGD</t>
  </si>
  <si>
    <t>BERGAMO ORIO AL SERIO - GDANSK REBIECHOWO</t>
  </si>
  <si>
    <t>LIMJ - EGSS</t>
  </si>
  <si>
    <t>GENOVA SESTRI - LONDON STANSTED</t>
  </si>
  <si>
    <t>LIPZ - EIDW</t>
  </si>
  <si>
    <t>VENEZIA TESSERA - DUBLIN</t>
  </si>
  <si>
    <t>LICC - EDDB</t>
  </si>
  <si>
    <t>CATANIA FONTANAROSSA - BERLIN SCHOENEFELD</t>
  </si>
  <si>
    <t>LIPH - EGSS</t>
  </si>
  <si>
    <t>TREVISO S. ANGELO - LONDON STANSTED</t>
  </si>
  <si>
    <t>LIME - LRCV</t>
  </si>
  <si>
    <t>BERGAMO ORIO AL SERIO - CRAIOVA</t>
  </si>
  <si>
    <t>LIMC - EGLC</t>
  </si>
  <si>
    <t>MILANO MALPENSA - LONDON CITY AIRPORT</t>
  </si>
  <si>
    <t>LIPE - LRCL</t>
  </si>
  <si>
    <t>BOLOGNA BORGO PANIGALE - CLUJ NAPOCA</t>
  </si>
  <si>
    <t>LIRF - LGMK</t>
  </si>
  <si>
    <t>ROMA FIUMICINO - MIKONOS</t>
  </si>
  <si>
    <t>LIMJ - EHAM</t>
  </si>
  <si>
    <t>GENOVA SESTRI - AMSTERDAM SCHIPHOL</t>
  </si>
  <si>
    <t>LIRP - LFOB</t>
  </si>
  <si>
    <t>PISA S. GIUSTO - BEAUVAIS TILLE</t>
  </si>
  <si>
    <t>LICC - EDDS</t>
  </si>
  <si>
    <t>CATANIA FONTANAROSSA - STUTTGART ECHTERDINGEN</t>
  </si>
  <si>
    <t>LIME - EGPH</t>
  </si>
  <si>
    <t>BERGAMO ORIO AL SERIO - EDINBURGH TURNHOUSE</t>
  </si>
  <si>
    <t>LICJ - LEMD</t>
  </si>
  <si>
    <t>PALERMO PUNTA RAISI - MADRID BARAJAS</t>
  </si>
  <si>
    <t>LIEO - LFPO</t>
  </si>
  <si>
    <t>OLBIA - PARIS ORLY</t>
  </si>
  <si>
    <t>LIRP - EGGD</t>
  </si>
  <si>
    <t>PISA S. GIUSTO - BRISTOL</t>
  </si>
  <si>
    <t>LIRQ - LPPT</t>
  </si>
  <si>
    <t>FIRENZE PERETOLA - LISBOA</t>
  </si>
  <si>
    <t>LIRN - EBBR</t>
  </si>
  <si>
    <t>NAPOLI CAPODICHINO - BRUSSELS NATIONAL</t>
  </si>
  <si>
    <t>LIEE - LEMD</t>
  </si>
  <si>
    <t>CAGLIARI ELMAS - MADRID BARAJAS</t>
  </si>
  <si>
    <t>LIME - LRSV</t>
  </si>
  <si>
    <t>BERGAMO ORIO AL SERIO - SUCEAVA SALCEA</t>
  </si>
  <si>
    <t>LIRN - LKPR</t>
  </si>
  <si>
    <t>NAPOLI CAPODICHINO - PRAGUE RUZYNE</t>
  </si>
  <si>
    <t>LIPE - LMML</t>
  </si>
  <si>
    <t>BOLOGNA BORGO PANIGALE - MALTA LUQA</t>
  </si>
  <si>
    <t>LIBR - EGSS</t>
  </si>
  <si>
    <t>BRINDISI CASALE - LONDON STANSTED</t>
  </si>
  <si>
    <t>LIME - GCFV</t>
  </si>
  <si>
    <t>BERGAMO ORIO AL SERIO - FUERTEVENTURA PUERTO DEL ROSARIO</t>
  </si>
  <si>
    <t>LIME - LEAL</t>
  </si>
  <si>
    <t>BERGAMO ORIO AL SERIO - ALICANTE</t>
  </si>
  <si>
    <t>LIMC - LGIR</t>
  </si>
  <si>
    <t>MILANO MALPENSA - HERAKLION N. KAZANTZAKIS</t>
  </si>
  <si>
    <t>LIRA - LGTS</t>
  </si>
  <si>
    <t>ROMA CIAMPINO - THESSALONIKI MAKEDONIA</t>
  </si>
  <si>
    <t>LIPE - EIDW</t>
  </si>
  <si>
    <t>BOLOGNA BORGO PANIGALE - DUBLIN</t>
  </si>
  <si>
    <t>LICJ - EBCI</t>
  </si>
  <si>
    <t>PALERMO PUNTA RAISI - CHARLEROI BRUSSELS SOUTH AIRPORT</t>
  </si>
  <si>
    <t>LIRQ - EGLC</t>
  </si>
  <si>
    <t>FIRENZE PERETOLA - LONDON CITY AIRPORT</t>
  </si>
  <si>
    <t>LIBD - EBCI</t>
  </si>
  <si>
    <t>BARI PALESE MACCHIE - CHARLEROI BRUSSELS SOUTH AIRPORT</t>
  </si>
  <si>
    <t>LIPE - EPMO</t>
  </si>
  <si>
    <t>BOLOGNA BORGO PANIGALE - WARSAW MODLIN</t>
  </si>
  <si>
    <t>LIBD - EPKK</t>
  </si>
  <si>
    <t xml:space="preserve">BARI PALESE MACCHIE - KRAKOW JOHN PAUL II </t>
  </si>
  <si>
    <t>LIME - EVRA</t>
  </si>
  <si>
    <t>BERGAMO ORIO AL SERIO - RIGA</t>
  </si>
  <si>
    <t>Latvia</t>
  </si>
  <si>
    <t>LIRN - LGAV</t>
  </si>
  <si>
    <t>NAPOLI CAPODICHINO - ATHENS ELEFTHERIOS INTERNATIONAL</t>
  </si>
  <si>
    <t>LIEO - EDDL</t>
  </si>
  <si>
    <t>OLBIA - DUSSELDORF</t>
  </si>
  <si>
    <t>LIMJ - EGKK</t>
  </si>
  <si>
    <t>GENOVA SESTRI - LONDON GATWICK</t>
  </si>
  <si>
    <t>LIRA - LEXJ</t>
  </si>
  <si>
    <t>ROMA CIAMPINO - SANTANDER</t>
  </si>
  <si>
    <t>LIPZ - LFMN</t>
  </si>
  <si>
    <t>VENEZIA TESSERA - NICE COTE D'AZUR</t>
  </si>
  <si>
    <t>LIPH - LMML</t>
  </si>
  <si>
    <t>TREVISO S. ANGELO - MALTA LUQA</t>
  </si>
  <si>
    <t>LICC - EGCC</t>
  </si>
  <si>
    <t>CATANIA FONTANAROSSA - MANCHESTER INTERNATIONAL</t>
  </si>
  <si>
    <t>LIRF - LDSP</t>
  </si>
  <si>
    <t>ROMA FIUMICINO - SPLIT SINJ</t>
  </si>
  <si>
    <t>Croatia</t>
  </si>
  <si>
    <t>LIMC - EVRA</t>
  </si>
  <si>
    <t>MILANO MALPENSA - RIGA</t>
  </si>
  <si>
    <t>LIRN - LMML</t>
  </si>
  <si>
    <t>NAPOLI CAPODICHINO - MALTA LUQA</t>
  </si>
  <si>
    <t>LIRN - EPKK</t>
  </si>
  <si>
    <t xml:space="preserve">NAPOLI CAPODICHINO - KRAKOW JOHN PAUL II </t>
  </si>
  <si>
    <t>LIMC - LFRS</t>
  </si>
  <si>
    <t>MILANO MALPENSA - NANTES CHATEAU BOUGON</t>
  </si>
  <si>
    <t>LIML - EIDW</t>
  </si>
  <si>
    <t>MILANO LINATE - DUBLIN</t>
  </si>
  <si>
    <t>LIPE - LEZL</t>
  </si>
  <si>
    <t>BOLOGNA BORGO PANIGALE - SEVILLA</t>
  </si>
  <si>
    <t>LIMC - LFBD</t>
  </si>
  <si>
    <t>MILANO MALPENSA - BORDEAUX MERIGNAC</t>
  </si>
  <si>
    <t>LICC - LFLL</t>
  </si>
  <si>
    <t>CATANIA FONTANAROSSA - LYON ST-EXUPÉRY</t>
  </si>
  <si>
    <t>LIPZ - LFML</t>
  </si>
  <si>
    <t>VENEZIA TESSERA - MARSEILLE</t>
  </si>
  <si>
    <t>LICC - LHBP</t>
  </si>
  <si>
    <t>CATANIA FONTANAROSSA - BUDAPEST FERIHEGY</t>
  </si>
  <si>
    <t>LIRF - EGBB</t>
  </si>
  <si>
    <t>ROMA FIUMICINO - BIRMINGHAM INTERNATIONAL</t>
  </si>
  <si>
    <t>LIME - LEMG</t>
  </si>
  <si>
    <t>BERGAMO ORIO AL SERIO - MALAGA</t>
  </si>
  <si>
    <t>LIEO - EDDB</t>
  </si>
  <si>
    <t>OLBIA - BERLIN SCHOENEFELD</t>
  </si>
  <si>
    <t>LIPH - EIDW</t>
  </si>
  <si>
    <t>TREVISO S. ANGELO - DUBLIN</t>
  </si>
  <si>
    <t>LIPZ - EPWA</t>
  </si>
  <si>
    <t>VENEZIA TESSERA - WARSAW FRÉDÉRIC CHOPIN INTERNATIONAL</t>
  </si>
  <si>
    <t>LIRN - EGGD</t>
  </si>
  <si>
    <t>NAPOLI CAPODICHINO - BRISTOL</t>
  </si>
  <si>
    <t>LIBP - EDFH</t>
  </si>
  <si>
    <t>PESCARA - HAHN AIRPORT</t>
  </si>
  <si>
    <t>LIBP - EBCI</t>
  </si>
  <si>
    <t>PESCARA - CHARLEROI BRUSSELS SOUTH AIRPORT</t>
  </si>
  <si>
    <t>LIPE - EDDS</t>
  </si>
  <si>
    <t>BOLOGNA BORGO PANIGALE - STUTTGART ECHTERDINGEN</t>
  </si>
  <si>
    <t>LIRF - EVRA</t>
  </si>
  <si>
    <t>ROMA FIUMICINO - RIGA</t>
  </si>
  <si>
    <t>LIRF - ELLX</t>
  </si>
  <si>
    <t>ROMA FIUMICINO - LUXEMBOURG AIRPORT</t>
  </si>
  <si>
    <t>LICJ - EGKK</t>
  </si>
  <si>
    <t>PALERMO PUNTA RAISI - LONDON GATWICK</t>
  </si>
  <si>
    <t>LIML - ESSA</t>
  </si>
  <si>
    <t>MILANO LINATE - STOCKHOLM ARLANDA</t>
  </si>
  <si>
    <t>LIME - LZIB</t>
  </si>
  <si>
    <t>BERGAMO ORIO AL SERIO - BRATISLAVA IVANKA</t>
  </si>
  <si>
    <t>Slovakia</t>
  </si>
  <si>
    <t>LIME - EPKT</t>
  </si>
  <si>
    <t>BERGAMO ORIO AL SERIO - KATOWICE PYRZOWICE</t>
  </si>
  <si>
    <t>LIPQ - EGSS</t>
  </si>
  <si>
    <t>TRIESTE RONCHI DEI LEGIONARI - LONDON STANSTED</t>
  </si>
  <si>
    <t>LICA - EGSS</t>
  </si>
  <si>
    <t>LAMEZIA TERME - LONDON STANSTED</t>
  </si>
  <si>
    <t>LICC - EGGW</t>
  </si>
  <si>
    <t>CATANIA FONTANAROSSA - LONDON LUTON INTERNATIONAL</t>
  </si>
  <si>
    <t>LIRF - LDDU</t>
  </si>
  <si>
    <t>ROMA FIUMICINO - DUBROVNIK</t>
  </si>
  <si>
    <t>LIRQ - EBBR</t>
  </si>
  <si>
    <t>FIRENZE PERETOLA - BRUSSELS NATIONAL</t>
  </si>
  <si>
    <t>LICC - EPKK</t>
  </si>
  <si>
    <t xml:space="preserve">CATANIA FONTANAROSSA - KRAKOW JOHN PAUL II </t>
  </si>
  <si>
    <t>LIPZ - LFBD</t>
  </si>
  <si>
    <t>VENEZIA TESSERA - BORDEAUX MERIGNAC</t>
  </si>
  <si>
    <t>LIML - LMML</t>
  </si>
  <si>
    <t>MILANO LINATE - MALTA LUQA</t>
  </si>
  <si>
    <t>LIPX - EGBB</t>
  </si>
  <si>
    <t>VERONA VILLAFRANCA - BIRMINGHAM INTERNATIONAL</t>
  </si>
  <si>
    <t>LIEO - EDDF</t>
  </si>
  <si>
    <t>OLBIA - FRANKFURT INTERNATIONAL</t>
  </si>
  <si>
    <t>LIPZ - LFRS</t>
  </si>
  <si>
    <t>VENEZIA TESSERA - NANTES CHATEAU BOUGON</t>
  </si>
  <si>
    <t>LIEE - LEBL</t>
  </si>
  <si>
    <t>CAGLIARI ELMAS - BARCELONA EL PRAT</t>
  </si>
  <si>
    <t>LIME - GCLP</t>
  </si>
  <si>
    <t>BERGAMO ORIO AL SERIO - GRAN CANARIA LAS PALMAS</t>
  </si>
  <si>
    <t>LIRA - LFBD</t>
  </si>
  <si>
    <t>ROMA CIAMPINO - BORDEAUX MERIGNAC</t>
  </si>
  <si>
    <t>LICA - EDDM</t>
  </si>
  <si>
    <t>LAMEZIA TERME - MUNICH FRANZ JOSEF STRAUSS</t>
  </si>
  <si>
    <t>LICC - LGAV</t>
  </si>
  <si>
    <t>CATANIA FONTANAROSSA - ATHENS ELEFTHERIOS INTERNATIONAL</t>
  </si>
  <si>
    <t>LIBD - LKPR</t>
  </si>
  <si>
    <t>BARI PALESE MACCHIE - PRAGUE RUZYNE</t>
  </si>
  <si>
    <t>LIME - ELLX</t>
  </si>
  <si>
    <t>BERGAMO ORIO AL SERIO - LUXEMBOURG AIRPORT</t>
  </si>
  <si>
    <t>LICC - LFPO</t>
  </si>
  <si>
    <t>CATANIA FONTANAROSSA - PARIS ORLY</t>
  </si>
  <si>
    <t>LIPE - GCTS</t>
  </si>
  <si>
    <t>BOLOGNA BORGO PANIGALE - TENERIFE SUR REINA SOFIA</t>
  </si>
  <si>
    <t>LIPE - EGCC</t>
  </si>
  <si>
    <t>BOLOGNA BORGO PANIGALE - MANCHESTER INTERNATIONAL</t>
  </si>
  <si>
    <t>LIME - LEZG</t>
  </si>
  <si>
    <t>BERGAMO ORIO AL SERIO - ZARAGOZA</t>
  </si>
  <si>
    <t>LIPZ - EDDS</t>
  </si>
  <si>
    <t>VENEZIA TESSERA - STUTTGART ECHTERDINGEN</t>
  </si>
  <si>
    <t>LIPE - EBBR</t>
  </si>
  <si>
    <t>BOLOGNA BORGO PANIGALE - BRUSSELS NATIONAL</t>
  </si>
  <si>
    <t>LIRF - LGRP</t>
  </si>
  <si>
    <t>ROMA FIUMICINO - RHODES DIAGORAS AIRPORT</t>
  </si>
  <si>
    <t>LIRN - LEIB</t>
  </si>
  <si>
    <t>NAPOLI CAPODICHINO - IBIZA</t>
  </si>
  <si>
    <t>LIMF - LROP</t>
  </si>
  <si>
    <t>TORINO CASELLE - BUCHAREST OTOPENI INTERNATIONAL</t>
  </si>
  <si>
    <t>LIRA - LEZL</t>
  </si>
  <si>
    <t>ROMA CIAMPINO - SEVILLA</t>
  </si>
  <si>
    <t>LICC - EPWA</t>
  </si>
  <si>
    <t>CATANIA FONTANAROSSA - WARSAW FRÉDÉRIC CHOPIN INTERNATIONAL</t>
  </si>
  <si>
    <t>LIRN - EGPH</t>
  </si>
  <si>
    <t>NAPOLI CAPODICHINO - EDINBURGH TURNHOUSE</t>
  </si>
  <si>
    <t>LIRN - EKCH</t>
  </si>
  <si>
    <t>NAPOLI CAPODICHINO - COPENHAGEN KASTRUP</t>
  </si>
  <si>
    <t>LIEO - LEBL</t>
  </si>
  <si>
    <t>OLBIA - BARCELONA EL PRAT</t>
  </si>
  <si>
    <t>LIMC - LFLL</t>
  </si>
  <si>
    <t>MILANO MALPENSA - LYON ST-EXUPÉRY</t>
  </si>
  <si>
    <t>LIMF - LRBC</t>
  </si>
  <si>
    <t>TORINO CASELLE - BACAU</t>
  </si>
  <si>
    <t>LIMC - LEZL</t>
  </si>
  <si>
    <t>MILANO MALPENSA - SEVILLA</t>
  </si>
  <si>
    <t>LIMC - LEBB</t>
  </si>
  <si>
    <t>MILANO MALPENSA - BILBAO</t>
  </si>
  <si>
    <t>LIMC - LBSF</t>
  </si>
  <si>
    <t>MILANO MALPENSA - SOFIA VRAZHDEBNA</t>
  </si>
  <si>
    <t>LIRN - EGBB</t>
  </si>
  <si>
    <t>NAPOLI CAPODICHINO - BIRMINGHAM INTERNATIONAL</t>
  </si>
  <si>
    <t>LIPZ - LFBO</t>
  </si>
  <si>
    <t>VENEZIA TESSERA - TOULOUSE BLAGNAC</t>
  </si>
  <si>
    <t>LIRP - LEBL</t>
  </si>
  <si>
    <t>PISA S. GIUSTO - BARCELONA EL PRAT</t>
  </si>
  <si>
    <t>LIBD - LEBL</t>
  </si>
  <si>
    <t>BARI PALESE MACCHIE - BARCELONA EL PRAT</t>
  </si>
  <si>
    <t>LIME - LFBD</t>
  </si>
  <si>
    <t>BERGAMO ORIO AL SERIO - BORDEAUX MERIGNAC</t>
  </si>
  <si>
    <t>LIRN - LEVC</t>
  </si>
  <si>
    <t>NAPOLI CAPODICHINO - VALENCIA</t>
  </si>
  <si>
    <t>LIPE - EPKK</t>
  </si>
  <si>
    <t xml:space="preserve">BOLOGNA BORGO PANIGALE - KRAKOW JOHN PAUL II </t>
  </si>
  <si>
    <t>LIRP - LPPT</t>
  </si>
  <si>
    <t>PISA S. GIUSTO - LISBOA</t>
  </si>
  <si>
    <t>LICA - EDDL</t>
  </si>
  <si>
    <t>LAMEZIA TERME - DUSSELDORF</t>
  </si>
  <si>
    <t>LIPH - LEVC</t>
  </si>
  <si>
    <t>TREVISO S. ANGELO - VALENCIA</t>
  </si>
  <si>
    <t>LICJ - EDDK</t>
  </si>
  <si>
    <t>PALERMO PUNTA RAISI - COLOGNE</t>
  </si>
  <si>
    <t>LICJ - LEBL</t>
  </si>
  <si>
    <t>PALERMO PUNTA RAISI - BARCELONA EL PRAT</t>
  </si>
  <si>
    <t>LIMC - EGBB</t>
  </si>
  <si>
    <t>MILANO MALPENSA - BIRMINGHAM INTERNATIONAL</t>
  </si>
  <si>
    <t>LIRP - LKPR</t>
  </si>
  <si>
    <t>PISA S. GIUSTO - PRAGUE RUZYNE</t>
  </si>
  <si>
    <t>LIPQ - EDDF</t>
  </si>
  <si>
    <t>TRIESTE RONCHI DEI LEGIONARI - FRANKFURT INTERNATIONAL</t>
  </si>
  <si>
    <t>LICJ - LFOB</t>
  </si>
  <si>
    <t>PALERMO PUNTA RAISI - BEAUVAIS TILLE</t>
  </si>
  <si>
    <t>LIPH - LKPR</t>
  </si>
  <si>
    <t>TREVISO S. ANGELO - PRAGUE RUZYNE</t>
  </si>
  <si>
    <t>LIRA - LPPR</t>
  </si>
  <si>
    <t xml:space="preserve">ROMA CIAMPINO - PORTO </t>
  </si>
  <si>
    <t>LIBD - LEVC</t>
  </si>
  <si>
    <t>BARI PALESE MACCHIE - VALENCIA</t>
  </si>
  <si>
    <t>LIPH - LEZL</t>
  </si>
  <si>
    <t>TREVISO S. ANGELO - SEVILLA</t>
  </si>
  <si>
    <t>LIPH - LHBP</t>
  </si>
  <si>
    <t>TREVISO S. ANGELO - BUDAPEST FERIHEGY</t>
  </si>
  <si>
    <t>LIRF - LDZA</t>
  </si>
  <si>
    <t>ROMA FIUMICINO - ZAGREB</t>
  </si>
  <si>
    <t>LIRQ - LOWW</t>
  </si>
  <si>
    <t>LICJ - EDLV</t>
  </si>
  <si>
    <t>PALERMO PUNTA RAISI - NIEDERRHEIN</t>
  </si>
  <si>
    <t>LIPH - EGCC</t>
  </si>
  <si>
    <t>TREVISO S. ANGELO - MANCHESTER INTERNATIONAL</t>
  </si>
  <si>
    <t>LIEO - LFPG</t>
  </si>
  <si>
    <t>OLBIA - PARIS CHARLES DE GAULLE</t>
  </si>
  <si>
    <t>LIMC - LGRP</t>
  </si>
  <si>
    <t>MILANO MALPENSA - RHODES DIAGORAS AIRPORT</t>
  </si>
  <si>
    <t>LICJ - LFLL</t>
  </si>
  <si>
    <t>PALERMO PUNTA RAISI - LYON ST-EXUPÉRY</t>
  </si>
  <si>
    <t>LIRA - LZIB</t>
  </si>
  <si>
    <t>ROMA CIAMPINO - BRATISLAVA IVANKA</t>
  </si>
  <si>
    <t>LICJ - LFML</t>
  </si>
  <si>
    <t>PALERMO PUNTA RAISI - MARSEILLE</t>
  </si>
  <si>
    <t>LICC - LFRS</t>
  </si>
  <si>
    <t>CATANIA FONTANAROSSA - NANTES CHATEAU BOUGON</t>
  </si>
  <si>
    <t>LIRA - LRCL</t>
  </si>
  <si>
    <t>ROMA CIAMPINO - CLUJ NAPOCA</t>
  </si>
  <si>
    <t>LIME - EETN</t>
  </si>
  <si>
    <t>BERGAMO ORIO AL SERIO - TALLINN ULEMISTE</t>
  </si>
  <si>
    <t>Estonia</t>
  </si>
  <si>
    <t>LIPH - EHEH</t>
  </si>
  <si>
    <t>TREVISO S. ANGELO - EINDHOVEN</t>
  </si>
  <si>
    <t>LIRP - LROP</t>
  </si>
  <si>
    <t>PISA S. GIUSTO - BUCHAREST OTOPENI INTERNATIONAL</t>
  </si>
  <si>
    <t>LIBD - EDDB</t>
  </si>
  <si>
    <t>BARI PALESE MACCHIE - BERLIN SCHOENEFELD</t>
  </si>
  <si>
    <t>LIME - EGNX</t>
  </si>
  <si>
    <t>BERGAMO ORIO AL SERIO - EAST MIDLANDS</t>
  </si>
  <si>
    <t>LIRA - LRTR</t>
  </si>
  <si>
    <t>ROMA CIAMPINO - TIMISOARA</t>
  </si>
  <si>
    <t>LIMC - EGGD</t>
  </si>
  <si>
    <t>MILANO MALPENSA - BRISTOL</t>
  </si>
  <si>
    <t>Tav. OD3</t>
  </si>
  <si>
    <t>2019 - Collegamenti con i paesi dell'Unione Europea</t>
  </si>
  <si>
    <t>LIMC - KJFK</t>
  </si>
  <si>
    <t>MILANO MALPENSA - NEW YORK JOHN F KENNEDY INTERNATIONAL</t>
  </si>
  <si>
    <t>United States of America</t>
  </si>
  <si>
    <t>LIRF - LLBG</t>
  </si>
  <si>
    <t>ROMA FIUMICINO - TEL AVIV BEN GURION INTERNATIONAL</t>
  </si>
  <si>
    <t>Israel</t>
  </si>
  <si>
    <t>LIRF - KJFK</t>
  </si>
  <si>
    <t>ROMA FIUMICINO - NEW YORK JOHN F KENNEDY INTERNATIONAL</t>
  </si>
  <si>
    <t>LIMC - OMDB</t>
  </si>
  <si>
    <t>MILANO MALPENSA - DUBAI INTERNATIONAL</t>
  </si>
  <si>
    <t>United Arab Emirates</t>
  </si>
  <si>
    <t>LIRF - OMDB</t>
  </si>
  <si>
    <t>ROMA FIUMICINO - DUBAI INTERNATIONAL</t>
  </si>
  <si>
    <t>LIRF - UUEE</t>
  </si>
  <si>
    <t>ROMA FIUMICINO - MOSCOW SHEREMETYEVO</t>
  </si>
  <si>
    <t>Russian Federation</t>
  </si>
  <si>
    <t>LIRF - SBGR</t>
  </si>
  <si>
    <t>ROMA FIUMICINO - SAO PAULO GUARULHOS INTERNATIONAL</t>
  </si>
  <si>
    <t>Brazil</t>
  </si>
  <si>
    <t>LIRF - RKSI</t>
  </si>
  <si>
    <t>ROMA FIUMICINO - SEOUL INCHEON INTERNATIONAL</t>
  </si>
  <si>
    <t>Korea, Republic of</t>
  </si>
  <si>
    <t>LIMC - UUEE</t>
  </si>
  <si>
    <t>MILANO MALPENSA - MOSCOW SHEREMETYEVO</t>
  </si>
  <si>
    <t>LIMC - OTHH</t>
  </si>
  <si>
    <t>MILANO MALPENSA - DOHA HAMAD INTERNATIONAL</t>
  </si>
  <si>
    <t>Qatar</t>
  </si>
  <si>
    <t>LIRF - OTHH</t>
  </si>
  <si>
    <t>ROMA FIUMICINO - DOHA HAMAD INTERNATIONAL</t>
  </si>
  <si>
    <t>LIMC - LTBA</t>
  </si>
  <si>
    <t>MILANO MALPENSA - ISTANBUL ATATURK</t>
  </si>
  <si>
    <t>Turkey</t>
  </si>
  <si>
    <t>LIRF - LSZH</t>
  </si>
  <si>
    <t>ROMA FIUMICINO - ZURICH</t>
  </si>
  <si>
    <t>Switzerland</t>
  </si>
  <si>
    <t>LIRF - OMAA</t>
  </si>
  <si>
    <t>ROMA FIUMICINO - ABU DHABI INTERNATIONAL</t>
  </si>
  <si>
    <t>LIRF - LTFM</t>
  </si>
  <si>
    <t>ROMA FIUMICINO - ISTANBUL AIRPORT</t>
  </si>
  <si>
    <t>LIRF - SAEZ</t>
  </si>
  <si>
    <t>ROMA FIUMICINO - BUENOS AIRES EZEIZA</t>
  </si>
  <si>
    <t>Argentina</t>
  </si>
  <si>
    <t>LIRF - CYYZ</t>
  </si>
  <si>
    <t>ROMA FIUMICINO - TORONTO PEARSON INTERNATIONAL</t>
  </si>
  <si>
    <t>Canada</t>
  </si>
  <si>
    <t>LIRF - LATI</t>
  </si>
  <si>
    <t>ROMA FIUMICINO - TIRANA RINAS</t>
  </si>
  <si>
    <t>Albania</t>
  </si>
  <si>
    <t>LIRF - LSGG</t>
  </si>
  <si>
    <t>ROMA FIUMICINO - GENEVA COINTRIN</t>
  </si>
  <si>
    <t>LIMC - LATI</t>
  </si>
  <si>
    <t>MILANO MALPENSA - TIRANA RINAS</t>
  </si>
  <si>
    <t>LIRF - KEWR</t>
  </si>
  <si>
    <t>ROMA FIUMICINO - NEWARK LIBERTY INTERNATIONAL</t>
  </si>
  <si>
    <t>LIMC - LLBG</t>
  </si>
  <si>
    <t>MILANO MALPENSA - TEL AVIV BEN GURION INTERNATIONAL</t>
  </si>
  <si>
    <t>LIRF - HECA</t>
  </si>
  <si>
    <t>ROMA FIUMICINO - CAIRO INTERNATIONAL</t>
  </si>
  <si>
    <t>Egypt</t>
  </si>
  <si>
    <t>LIPZ - LTFM</t>
  </si>
  <si>
    <t>VENEZIA TESSERA - ISTANBUL AIRPORT</t>
  </si>
  <si>
    <t>LIMC - KMIA</t>
  </si>
  <si>
    <t>MILANO MALPENSA - MIAMI INTERNATIONAL</t>
  </si>
  <si>
    <t>LIRF - DTTA</t>
  </si>
  <si>
    <t>ROMA FIUMICINO - TUNIS CARTHAGE</t>
  </si>
  <si>
    <t>Tunisia</t>
  </si>
  <si>
    <t>LIRF - KATL</t>
  </si>
  <si>
    <t>ROMA FIUMICINO - ATLANTA WILLIAM B HARTSFIELD</t>
  </si>
  <si>
    <t>LIPZ - LSZH</t>
  </si>
  <si>
    <t>VENEZIA TESSERA - ZURICH</t>
  </si>
  <si>
    <t>LIRF - LTFJ</t>
  </si>
  <si>
    <t>ROMA FIUMICINO - ISTANBUL SABIHA GOKCEN</t>
  </si>
  <si>
    <t>LIMC - HECA</t>
  </si>
  <si>
    <t>MILANO MALPENSA - CAIRO INTERNATIONAL</t>
  </si>
  <si>
    <t>LIRF - VIDP</t>
  </si>
  <si>
    <t>ROMA FIUMICINO - DELHI INDIRA GANDHI INTERNATIONAL</t>
  </si>
  <si>
    <t>India</t>
  </si>
  <si>
    <t>LIRF - CYUL</t>
  </si>
  <si>
    <t>ROMA FIUMICINO - MONTRÉAL PIERRE ELLIOTT TRUDEAU</t>
  </si>
  <si>
    <t>LIPZ - OMDB</t>
  </si>
  <si>
    <t>VENEZIA TESSERA - DUBAI INTERNATIONAL</t>
  </si>
  <si>
    <t>LIMC - OOMS</t>
  </si>
  <si>
    <t>MILANO MALPENSA - MUSCAT INTERNATIONAL</t>
  </si>
  <si>
    <t>Oman</t>
  </si>
  <si>
    <t>LIRF - KORD</t>
  </si>
  <si>
    <t>ROMA FIUMICINO - CHICAGO O'HARE INTERNATIONAL</t>
  </si>
  <si>
    <t>LIRF - ZBAA</t>
  </si>
  <si>
    <t>ROMA FIUMICINO - BEIJING CAPITAL</t>
  </si>
  <si>
    <t>China</t>
  </si>
  <si>
    <t>LIMC - LSZH</t>
  </si>
  <si>
    <t>MILANO MALPENSA - ZURICH</t>
  </si>
  <si>
    <t>LIRF - KLAX</t>
  </si>
  <si>
    <t>ROMA FIUMICINO - LOS ANGELES INTERNATIONAL</t>
  </si>
  <si>
    <t>LIRF - RJAA</t>
  </si>
  <si>
    <t>ROMA FIUMICINO - TOKYO NARITA</t>
  </si>
  <si>
    <t>Japan</t>
  </si>
  <si>
    <t>LIRF - KBOS</t>
  </si>
  <si>
    <t>ROMA FIUMICINO - BOSTON LOGAN IINTERNATIONAL</t>
  </si>
  <si>
    <t>LIPE - LTFM</t>
  </si>
  <si>
    <t>BOLOGNA BORGO PANIGALE - ISTANBUL AIRPORT</t>
  </si>
  <si>
    <t>LIPE - OMDB</t>
  </si>
  <si>
    <t>BOLOGNA BORGO PANIGALE - DUBAI INTERNATIONAL</t>
  </si>
  <si>
    <t>LIRF - ENGM</t>
  </si>
  <si>
    <t>ROMA FIUMICINO - OSLO GARDEMOEN</t>
  </si>
  <si>
    <t>Norway</t>
  </si>
  <si>
    <t>LIMC - VHHH</t>
  </si>
  <si>
    <t>MILANO MALPENSA - HONG KONG INTERNATIONAL</t>
  </si>
  <si>
    <t>Hong Kong</t>
  </si>
  <si>
    <t>LIMC - ZSPD</t>
  </si>
  <si>
    <t>MILANO MALPENSA - SHANGAI PHUDONG</t>
  </si>
  <si>
    <t>LIRF - GMMN</t>
  </si>
  <si>
    <t>ROMA FIUMICINO - CASABLANCA MOHAMED V</t>
  </si>
  <si>
    <t>Morocco</t>
  </si>
  <si>
    <t>LIRF - OLBA</t>
  </si>
  <si>
    <t>ROMA FIUMICINO - BEIRUT INTERNATIONAL</t>
  </si>
  <si>
    <t>Lebanon</t>
  </si>
  <si>
    <t>LIRF - ULLI</t>
  </si>
  <si>
    <t>ROMA FIUMICINO - ST. PETERSBURG PULKOVO</t>
  </si>
  <si>
    <t>LIMC - ZBAA</t>
  </si>
  <si>
    <t>MILANO MALPENSA - BEIJING CAPITAL</t>
  </si>
  <si>
    <t>LIPE - LATI</t>
  </si>
  <si>
    <t>BOLOGNA BORGO PANIGALE - TIRANA RINAS</t>
  </si>
  <si>
    <t>LIRQ - LSZH</t>
  </si>
  <si>
    <t>FIRENZE PERETOLA - ZURICH</t>
  </si>
  <si>
    <t>LIRF - SBGL</t>
  </si>
  <si>
    <t>ROMA FIUMICINO - RIO DE JANEIRO INTERNACIONAL</t>
  </si>
  <si>
    <t>LIRF - UKBB</t>
  </si>
  <si>
    <t>ROMA FIUMICINO - KIEV BORYSPIL</t>
  </si>
  <si>
    <t>Ukraine</t>
  </si>
  <si>
    <t>LIPZ - UUEE</t>
  </si>
  <si>
    <t>VENEZIA TESSERA - MOSCOW SHEREMETYEVO</t>
  </si>
  <si>
    <t>LIME - UUWW</t>
  </si>
  <si>
    <t>BERGAMO ORIO AL SERIO - MOSCOW VNUKOVO</t>
  </si>
  <si>
    <t>LIRF - KIAD</t>
  </si>
  <si>
    <t>ROMA FIUMICINO - WASHINGTON DULLES INTERNATIONAL</t>
  </si>
  <si>
    <t>LIPE - GMMN</t>
  </si>
  <si>
    <t>BOLOGNA BORGO PANIGALE - CASABLANCA MOHAMED V</t>
  </si>
  <si>
    <t>LIRF - KMIA</t>
  </si>
  <si>
    <t>ROMA FIUMICINO - MIAMI INTERNATIONAL</t>
  </si>
  <si>
    <t>LIRP - LATI</t>
  </si>
  <si>
    <t>PISA S. GIUSTO - TIRANA RINAS</t>
  </si>
  <si>
    <t>LIRF - KPHL</t>
  </si>
  <si>
    <t>ROMA FIUMICINO - PHILADELPHIA INTERNATIONAL</t>
  </si>
  <si>
    <t>LIME - LATI</t>
  </si>
  <si>
    <t>BERGAMO ORIO AL SERIO - TIRANA RINAS</t>
  </si>
  <si>
    <t>LIME - LTFJ</t>
  </si>
  <si>
    <t>BERGAMO ORIO AL SERIO - ISTANBUL SABIHA GOKCEN</t>
  </si>
  <si>
    <t>LIRF - ZSPD</t>
  </si>
  <si>
    <t>ROMA FIUMICINO - SHANGAI PHUDONG</t>
  </si>
  <si>
    <t>LIMC - VTBS</t>
  </si>
  <si>
    <t>MILANO MALPENSA - BANGKOK INTERNATIONAL</t>
  </si>
  <si>
    <t>Thailand</t>
  </si>
  <si>
    <t>LIRF - LYBE</t>
  </si>
  <si>
    <t>ROMA FIUMICINO - BELGRADE NIKOLA TESLA AIRPORT</t>
  </si>
  <si>
    <t>Serbia</t>
  </si>
  <si>
    <t>LIPE - UUEE</t>
  </si>
  <si>
    <t>BOLOGNA BORGO PANIGALE - MOSCOW SHEREMETYEVO</t>
  </si>
  <si>
    <t>LIMC - HESH</t>
  </si>
  <si>
    <t>MILANO MALPENSA - SHARM EL SHEIKH OPHIRA</t>
  </si>
  <si>
    <t>LIPZ - OTHH</t>
  </si>
  <si>
    <t>VENEZIA TESSERA - DOHA HAMAD INTERNATIONAL</t>
  </si>
  <si>
    <t>LIMC - OMAA</t>
  </si>
  <si>
    <t>MILANO MALPENSA - ABU DHABI INTERNATIONAL</t>
  </si>
  <si>
    <t>LIMC - HEMA</t>
  </si>
  <si>
    <t>MILANO MALPENSA - MARSA ALAM</t>
  </si>
  <si>
    <t>LIMC - KEWR</t>
  </si>
  <si>
    <t>MILANO MALPENSA - NEWARK LIBERTY INTERNATIONAL</t>
  </si>
  <si>
    <t>LIRF - VHHH</t>
  </si>
  <si>
    <t>ROMA FIUMICINO - HONG KONG INTERNATIONAL</t>
  </si>
  <si>
    <t>LIMC - SBGR</t>
  </si>
  <si>
    <t>MILANO MALPENSA - SAO PAULO GUARULHOS INTERNATIONAL</t>
  </si>
  <si>
    <t>LIRN - HESH</t>
  </si>
  <si>
    <t>NAPOLI CAPODICHINO - SHARM EL SHEIKH OPHIRA</t>
  </si>
  <si>
    <t>LIPX - LATI</t>
  </si>
  <si>
    <t>VERONA VILLAFRANCA - TIRANA RINAS</t>
  </si>
  <si>
    <t>LIMC - ULLI</t>
  </si>
  <si>
    <t>MILANO MALPENSA - ST. PETERSBURG PULKOVO</t>
  </si>
  <si>
    <t>LIPX - UUDD</t>
  </si>
  <si>
    <t>VERONA VILLAFRANCA - MOSCOW DOMODEDOVO</t>
  </si>
  <si>
    <t>LIMC - RJAA</t>
  </si>
  <si>
    <t>MILANO MALPENSA - TOKYO NARITA</t>
  </si>
  <si>
    <t>LIMC - GMMN</t>
  </si>
  <si>
    <t>MILANO MALPENSA - CASABLANCA MOHAMED V</t>
  </si>
  <si>
    <t>LIMC - CYYZ</t>
  </si>
  <si>
    <t>MILANO MALPENSA - TORONTO PEARSON INTERNATIONAL</t>
  </si>
  <si>
    <t>LIMC - UKBB</t>
  </si>
  <si>
    <t>MILANO MALPENSA - KIEV BORYSPIL</t>
  </si>
  <si>
    <t>LIMC - WSSS</t>
  </si>
  <si>
    <t>MILANO MALPENSA - SINGAPORE CHANGI</t>
  </si>
  <si>
    <t>Singapore</t>
  </si>
  <si>
    <t>LIRF - SCEL</t>
  </si>
  <si>
    <t>ROMA FIUMICINO - SANTIAGO ARTURO MERINO BENITEZ</t>
  </si>
  <si>
    <t>Chile</t>
  </si>
  <si>
    <t>LIRF - DAAG</t>
  </si>
  <si>
    <t>ROMA FIUMICINO - ALGIERS HOUARI BOURNEDIENE</t>
  </si>
  <si>
    <t>Algeria</t>
  </si>
  <si>
    <t>LIMC - ENGM</t>
  </si>
  <si>
    <t>MILANO MALPENSA - OSLO GARDEMOEN</t>
  </si>
  <si>
    <t>LIRF - HAAB</t>
  </si>
  <si>
    <t>ROMA FIUMICINO - ADDIS ABABA BOLE</t>
  </si>
  <si>
    <t>Ethiopia</t>
  </si>
  <si>
    <t>LIRF - UKKK</t>
  </si>
  <si>
    <t>ROMA FIUMICINO - KIEV ZHULHANY</t>
  </si>
  <si>
    <t>LIPZ - LATI</t>
  </si>
  <si>
    <t>VENEZIA TESSERA - TIRANA RINAS</t>
  </si>
  <si>
    <t>LIRF - VTBS</t>
  </si>
  <si>
    <t>ROMA FIUMICINO - BANGKOK INTERNATIONAL</t>
  </si>
  <si>
    <t>LIRN - LSZH</t>
  </si>
  <si>
    <t>NAPOLI CAPODICHINO - ZURICH</t>
  </si>
  <si>
    <t>LIMC - DTTA</t>
  </si>
  <si>
    <t>MILANO MALPENSA - TUNIS CARTHAGE</t>
  </si>
  <si>
    <t>LIRF - LSZM</t>
  </si>
  <si>
    <t>ROMA FIUMICINO - BASEL MULHOUSE EUROAIRPORT</t>
  </si>
  <si>
    <t>LIRN - LSZM</t>
  </si>
  <si>
    <t>NAPOLI CAPODICHINO - BASEL MULHOUSE EUROAIRPORT</t>
  </si>
  <si>
    <t>LIPE - LTFJ</t>
  </si>
  <si>
    <t>BOLOGNA BORGO PANIGALE - ISTANBUL SABIHA GOKCEN</t>
  </si>
  <si>
    <t>LIRF - KCLT</t>
  </si>
  <si>
    <t>ROMA FIUMICINO - CHARLOTTE DOUGLAS</t>
  </si>
  <si>
    <t>LIBR - LSGG</t>
  </si>
  <si>
    <t>BRINDISI CASALE - GENEVA COINTRIN</t>
  </si>
  <si>
    <t>LIRF - UUDD</t>
  </si>
  <si>
    <t>ROMA FIUMICINO - MOSCOW DOMODEDOVO</t>
  </si>
  <si>
    <t>LIRF - KDFW</t>
  </si>
  <si>
    <t>ROMA FIUMICINO - DALLAS-FORT WORTH INTERNATIONAL</t>
  </si>
  <si>
    <t>LIMC - VIDP</t>
  </si>
  <si>
    <t>MILANO MALPENSA - DELHI INDIRA GANDHI INTERNATIONAL</t>
  </si>
  <si>
    <t>LIPZ - LLBG</t>
  </si>
  <si>
    <t>VENEZIA TESSERA - TEL AVIV BEN GURION INTERNATIONAL</t>
  </si>
  <si>
    <t>LICC - LSGG</t>
  </si>
  <si>
    <t>CATANIA FONTANAROSSA - GENEVA COINTRIN</t>
  </si>
  <si>
    <t>LIPR - UUDD</t>
  </si>
  <si>
    <t>RIMINI MIRAMARE - MOSCOW DOMODEDOVO</t>
  </si>
  <si>
    <t>LIPZ - CYYZ</t>
  </si>
  <si>
    <t>VENEZIA TESSERA - TORONTO PEARSON INTERNATIONAL</t>
  </si>
  <si>
    <t>LIME - GMMX</t>
  </si>
  <si>
    <t>BERGAMO ORIO AL SERIO - MARRAKECH MENARA</t>
  </si>
  <si>
    <t>LIRN - LSGG</t>
  </si>
  <si>
    <t>NAPOLI CAPODICHINO - GENEVA COINTRIN</t>
  </si>
  <si>
    <t>LIRF - FAOR</t>
  </si>
  <si>
    <t>ROMA FIUMICINO - JOHANNESBURG INTERNATIONAL</t>
  </si>
  <si>
    <t>South Africa</t>
  </si>
  <si>
    <t>LIRF - OJAI</t>
  </si>
  <si>
    <t>ROMA FIUMICINO - AMMAN QUEEN ALIA INTERNATIONAL</t>
  </si>
  <si>
    <t>Jordan</t>
  </si>
  <si>
    <t>LIRF - MMMX</t>
  </si>
  <si>
    <t>ROMA FIUMICINO - MEXICO CITY JUAREZ INTERNATIONAL</t>
  </si>
  <si>
    <t>Mexico</t>
  </si>
  <si>
    <t>LIMC - GMMX</t>
  </si>
  <si>
    <t>MILANO MALPENSA - MARRAKECH MENARA</t>
  </si>
  <si>
    <t>LIRF - ZGGG</t>
  </si>
  <si>
    <t>ROMA FIUMICINO - GUANGZHOU BAIYUN</t>
  </si>
  <si>
    <t>LIRN - LTFM</t>
  </si>
  <si>
    <t>NAPOLI CAPODICHINO - ISTANBUL AIRPORT</t>
  </si>
  <si>
    <t>LIPX - LUKK</t>
  </si>
  <si>
    <t>VERONA VILLAFRANCA - KISHINEV</t>
  </si>
  <si>
    <t>Moldova, Republic of</t>
  </si>
  <si>
    <t>LIPX - HEMA</t>
  </si>
  <si>
    <t>VERONA VILLAFRANCA - MARSA ALAM</t>
  </si>
  <si>
    <t>LIRF - KDTW</t>
  </si>
  <si>
    <t>ROMA FIUMICINO - DETROIT WAYNE COUNTY</t>
  </si>
  <si>
    <t>LIPE - LUKK</t>
  </si>
  <si>
    <t>BOLOGNA BORGO PANIGALE - KISHINEV</t>
  </si>
  <si>
    <t>LIPZ - LSGG</t>
  </si>
  <si>
    <t>VENEZIA TESSERA - GENEVA COINTRIN</t>
  </si>
  <si>
    <t>LIPH - LUKK</t>
  </si>
  <si>
    <t>TREVISO S. ANGELO - KISHINEV</t>
  </si>
  <si>
    <t>LIME - LLBG</t>
  </si>
  <si>
    <t>BERGAMO ORIO AL SERIO - TEL AVIV BEN GURION INTERNATIONAL</t>
  </si>
  <si>
    <t>LIPZ - KJFK</t>
  </si>
  <si>
    <t>VENEZIA TESSERA - NEW YORK JOHN F KENNEDY INTERNATIONAL</t>
  </si>
  <si>
    <t>LIME - GMMN</t>
  </si>
  <si>
    <t>BERGAMO ORIO AL SERIO - CASABLANCA MOHAMED V</t>
  </si>
  <si>
    <t>LIME - LUKK</t>
  </si>
  <si>
    <t>BERGAMO ORIO AL SERIO - KISHINEV</t>
  </si>
  <si>
    <t>LIME - UKBB</t>
  </si>
  <si>
    <t>BERGAMO ORIO AL SERIO - KIEV BORYSPIL</t>
  </si>
  <si>
    <t>LIRP - UUWW</t>
  </si>
  <si>
    <t>PISA S. GIUSTO - MOSCOW VNUKOVO</t>
  </si>
  <si>
    <t>LICC - LSZM</t>
  </si>
  <si>
    <t>CATANIA FONTANAROSSA - BASEL MULHOUSE EUROAIRPORT</t>
  </si>
  <si>
    <t>LIRF - HESH</t>
  </si>
  <si>
    <t>ROMA FIUMICINO - SHARM EL SHEIKH OPHIRA</t>
  </si>
  <si>
    <t>LIMC - RKSI</t>
  </si>
  <si>
    <t>MILANO MALPENSA - SEOUL INCHEON INTERNATIONAL</t>
  </si>
  <si>
    <t>LIPZ - LSZM</t>
  </si>
  <si>
    <t>VENEZIA TESSERA - BASEL MULHOUSE EUROAIRPORT</t>
  </si>
  <si>
    <t>LIRF - RCTP</t>
  </si>
  <si>
    <t>ROMA FIUMICINO - TAIPEI TAIWAN TAOYUAN INTERNATIONAL</t>
  </si>
  <si>
    <t>Taiwan, Province of China</t>
  </si>
  <si>
    <t>LICC - LSZH</t>
  </si>
  <si>
    <t>CATANIA FONTANAROSSA - ZURICH</t>
  </si>
  <si>
    <t>LIRF - WSSS</t>
  </si>
  <si>
    <t>ROMA FIUMICINO - SINGAPORE CHANGI</t>
  </si>
  <si>
    <t>LIPX - UUEE</t>
  </si>
  <si>
    <t>VERONA VILLAFRANCA - MOSCOW SHEREMETYEVO</t>
  </si>
  <si>
    <t>LIPZ - RKSI</t>
  </si>
  <si>
    <t>VENEZIA TESSERA - SEOUL INCHEON INTERNATIONAL</t>
  </si>
  <si>
    <t>LIPZ - UKBB</t>
  </si>
  <si>
    <t>VENEZIA TESSERA - KIEV BORYSPIL</t>
  </si>
  <si>
    <t>LIMC - LTFJ</t>
  </si>
  <si>
    <t>MILANO MALPENSA - ISTANBUL SABIHA GOKCEN</t>
  </si>
  <si>
    <t>LIMC - UUWW</t>
  </si>
  <si>
    <t>MILANO MALPENSA - MOSCOW VNUKOVO</t>
  </si>
  <si>
    <t>LIPZ - KPHL</t>
  </si>
  <si>
    <t>VENEZIA TESSERA - PHILADELPHIA INTERNATIONAL</t>
  </si>
  <si>
    <t>LIMC - GOBD</t>
  </si>
  <si>
    <t>MILANO MALPENSA - DAKAR BLAISE DIAGNE INTERNATIONAL</t>
  </si>
  <si>
    <t>Senegal</t>
  </si>
  <si>
    <t>LIMC - HAAB</t>
  </si>
  <si>
    <t>MILANO MALPENSA - ADDIS ABABA BOLE</t>
  </si>
  <si>
    <t>LIEO - LSGG</t>
  </si>
  <si>
    <t>OLBIA - GENEVA COINTRIN</t>
  </si>
  <si>
    <t>LIPR - UUWW</t>
  </si>
  <si>
    <t>RIMINI MIRAMARE - MOSCOW VNUKOVO</t>
  </si>
  <si>
    <t>LIPZ - KEWR</t>
  </si>
  <si>
    <t>VENEZIA TESSERA - NEWARK LIBERTY INTERNATIONAL</t>
  </si>
  <si>
    <t>LIPZ - GMMN</t>
  </si>
  <si>
    <t>VENEZIA TESSERA - CASABLANCA MOHAMED V</t>
  </si>
  <si>
    <t>LIMC - LYBE</t>
  </si>
  <si>
    <t>MILANO MALPENSA - BELGRADE NIKOLA TESLA AIRPORT</t>
  </si>
  <si>
    <t>LIPZ - KORD</t>
  </si>
  <si>
    <t>VENEZIA TESSERA - CHICAGO O'HARE INTERNATIONAL</t>
  </si>
  <si>
    <t>LIRP - OTHH</t>
  </si>
  <si>
    <t>PISA S. GIUSTO - DOHA HAMAD INTERNATIONAL</t>
  </si>
  <si>
    <t>LIPZ - CYUL</t>
  </si>
  <si>
    <t>VENEZIA TESSERA - MONTRÉAL PIERRE ELLIOTT TRUDEAU</t>
  </si>
  <si>
    <t>LIEO - LSZM</t>
  </si>
  <si>
    <t>OLBIA - BASEL MULHOUSE EUROAIRPORT</t>
  </si>
  <si>
    <t>LIRN - LLBG</t>
  </si>
  <si>
    <t>NAPOLI CAPODICHINO - TEL AVIV BEN GURION INTERNATIONAL</t>
  </si>
  <si>
    <t>LIBR - LSZH</t>
  </si>
  <si>
    <t>BRINDISI CASALE - ZURICH</t>
  </si>
  <si>
    <t>LIRF - VRMM</t>
  </si>
  <si>
    <t>ROMA FIUMICINO - MALÉ INTERNATIONAL</t>
  </si>
  <si>
    <t>Maldives</t>
  </si>
  <si>
    <t>LIRN - UUEE</t>
  </si>
  <si>
    <t>NAPOLI CAPODICHINO - MOSCOW SHEREMETYEVO</t>
  </si>
  <si>
    <t>LIMC - OIIE</t>
  </si>
  <si>
    <t>MILANO MALPENSA - TEHRAN IMAM KHOMEINI</t>
  </si>
  <si>
    <t>Iran, Islamic Republic of</t>
  </si>
  <si>
    <t>LIEE - LSZM</t>
  </si>
  <si>
    <t>CAGLIARI ELMAS - BASEL MULHOUSE EUROAIRPORT</t>
  </si>
  <si>
    <t>LIPE - HESH</t>
  </si>
  <si>
    <t>BOLOGNA BORGO PANIGALE - SHARM EL SHEIKH OPHIRA</t>
  </si>
  <si>
    <t>LIPX - LLBG</t>
  </si>
  <si>
    <t>VERONA VILLAFRANCA - TEL AVIV BEN GURION INTERNATIONAL</t>
  </si>
  <si>
    <t>LIMJ - LATI</t>
  </si>
  <si>
    <t>GENOVA SESTRI - TIRANA RINAS</t>
  </si>
  <si>
    <t>LIMC - HKMO</t>
  </si>
  <si>
    <t>MILANO MALPENSA - MOMBASA MOI INTERNATIONAL</t>
  </si>
  <si>
    <t>Kenya</t>
  </si>
  <si>
    <t>LIRA - GMMX</t>
  </si>
  <si>
    <t>ROMA CIAMPINO - MARRAKECH MENARA</t>
  </si>
  <si>
    <t>LIPX - HESH</t>
  </si>
  <si>
    <t>VERONA VILLAFRANCA - SHARM EL SHEIKH OPHIRA</t>
  </si>
  <si>
    <t>LIBR - LSZM</t>
  </si>
  <si>
    <t>BRINDISI CASALE - BASEL MULHOUSE EUROAIRPORT</t>
  </si>
  <si>
    <t>LICJ - LSZH</t>
  </si>
  <si>
    <t>PALERMO PUNTA RAISI - ZURICH</t>
  </si>
  <si>
    <t>LIRN - KEWR</t>
  </si>
  <si>
    <t>NAPOLI CAPODICHINO - NEWARK LIBERTY INTERNATIONAL</t>
  </si>
  <si>
    <t>LIPZ - KATL</t>
  </si>
  <si>
    <t>VENEZIA TESSERA - ATLANTA WILLIAM B HARTSFIELD</t>
  </si>
  <si>
    <t>LIRF - ZLXY</t>
  </si>
  <si>
    <t>LIRF - LUKK</t>
  </si>
  <si>
    <t>ROMA FIUMICINO - KISHINEV</t>
  </si>
  <si>
    <t>LIRF - UUBW</t>
  </si>
  <si>
    <t>ROMA FIUMICINO - ZHUKOVSKY INTERNATIONAL</t>
  </si>
  <si>
    <t>LIPH - UUWW</t>
  </si>
  <si>
    <t>TREVISO S. ANGELO - MOSCOW VNUKOVO</t>
  </si>
  <si>
    <t>LIPE - HEMA</t>
  </si>
  <si>
    <t>BOLOGNA BORGO PANIGALE - MARSA ALAM</t>
  </si>
  <si>
    <t>LIRF - OKBK</t>
  </si>
  <si>
    <t>ROMA FIUMICINO - KUWAIT INTERNATIONAL</t>
  </si>
  <si>
    <t>Kuwait</t>
  </si>
  <si>
    <t>LIRF - UMMS</t>
  </si>
  <si>
    <t>ROMA FIUMICINO - MINSK INTERNATIONAL</t>
  </si>
  <si>
    <t>Belarus</t>
  </si>
  <si>
    <t>LIRF - UUWW</t>
  </si>
  <si>
    <t>ROMA FIUMICINO - MOSCOW VNUKOVO</t>
  </si>
  <si>
    <t>LIME - HEMA</t>
  </si>
  <si>
    <t>BERGAMO ORIO AL SERIO - MARSA ALAM</t>
  </si>
  <si>
    <t>LIMC - VRMM</t>
  </si>
  <si>
    <t>MILANO MALPENSA - MALÉ INTERNATIONAL</t>
  </si>
  <si>
    <t>Tav. OD4</t>
  </si>
  <si>
    <t>Tav. OD 2</t>
  </si>
  <si>
    <t>Tav. OD 3</t>
  </si>
  <si>
    <t>Tav. OD 4</t>
  </si>
  <si>
    <t>Tav. OD 1</t>
  </si>
  <si>
    <t>Traffico da/per l'Italia</t>
  </si>
  <si>
    <t>Anno</t>
  </si>
  <si>
    <t>Cyprus</t>
  </si>
  <si>
    <t>Slovenia</t>
  </si>
  <si>
    <t>Non specificato</t>
  </si>
  <si>
    <t>Totale UNIONE EUROPEA</t>
  </si>
  <si>
    <t>Variazioni rispetto anno precedente</t>
  </si>
  <si>
    <t>Armenia</t>
  </si>
  <si>
    <t>Azerbaijan</t>
  </si>
  <si>
    <t>Bosnia and Herzegovina</t>
  </si>
  <si>
    <t>Faroe Islands</t>
  </si>
  <si>
    <t>Georgia</t>
  </si>
  <si>
    <t>Iceland</t>
  </si>
  <si>
    <t>Kosovo</t>
  </si>
  <si>
    <t>Macedonia, The Former Yugoslav Republic of</t>
  </si>
  <si>
    <t>Montenegro</t>
  </si>
  <si>
    <t>Totale EUROPA</t>
  </si>
  <si>
    <t>Afghanistan</t>
  </si>
  <si>
    <t>Australia</t>
  </si>
  <si>
    <t>Bangladesh</t>
  </si>
  <si>
    <t>Indonesia</t>
  </si>
  <si>
    <t>Kazakhstan</t>
  </si>
  <si>
    <t>Malaysia</t>
  </si>
  <si>
    <t>Myanmar</t>
  </si>
  <si>
    <t>Nepal</t>
  </si>
  <si>
    <t>Pakistan</t>
  </si>
  <si>
    <t>Papua New Guinea</t>
  </si>
  <si>
    <t>Sri Lanka</t>
  </si>
  <si>
    <t>Tajikistan</t>
  </si>
  <si>
    <t>Turkmenistan</t>
  </si>
  <si>
    <t>Uzbekistan</t>
  </si>
  <si>
    <t>Viet Nam</t>
  </si>
  <si>
    <t>Totale ASIA/PACIFICO</t>
  </si>
  <si>
    <t>Bahrain</t>
  </si>
  <si>
    <t>Iraq</t>
  </si>
  <si>
    <t>Saudi Arabia</t>
  </si>
  <si>
    <t>Yemen</t>
  </si>
  <si>
    <t>Totale MEDIO ORIENTE</t>
  </si>
  <si>
    <t>Bermuda</t>
  </si>
  <si>
    <t>Antigua and Barbuda</t>
  </si>
  <si>
    <t>Bahamas</t>
  </si>
  <si>
    <t>Colombia</t>
  </si>
  <si>
    <t>Cuba</t>
  </si>
  <si>
    <t>Dominican Republic</t>
  </si>
  <si>
    <t>Ecuador</t>
  </si>
  <si>
    <t>Guadeloupe</t>
  </si>
  <si>
    <t>Jamaica</t>
  </si>
  <si>
    <t>Martinique</t>
  </si>
  <si>
    <t>Saint Vincent and the Grenadines</t>
  </si>
  <si>
    <t>Sint Maarten (Dutch Part)</t>
  </si>
  <si>
    <t>Venezuela, Bolivarian Republic of</t>
  </si>
  <si>
    <t>Benin</t>
  </si>
  <si>
    <t>Cabo Verde</t>
  </si>
  <si>
    <t>Cameroon</t>
  </si>
  <si>
    <t>Chad</t>
  </si>
  <si>
    <t>Congo, The Democratic Republic of the</t>
  </si>
  <si>
    <t>Djibouti</t>
  </si>
  <si>
    <t>Equatorial Guinea</t>
  </si>
  <si>
    <t>Ghana</t>
  </si>
  <si>
    <t>Libya</t>
  </si>
  <si>
    <t>Madagascar</t>
  </si>
  <si>
    <t>Mali</t>
  </si>
  <si>
    <t>Mauritius</t>
  </si>
  <si>
    <t>Mozambique</t>
  </si>
  <si>
    <t>Nigeria</t>
  </si>
  <si>
    <t>Réunion</t>
  </si>
  <si>
    <t>Tanzania, United Republic of</t>
  </si>
  <si>
    <t>Uganda</t>
  </si>
  <si>
    <t>Totale AFRICA e OCEANO INDIANO</t>
  </si>
  <si>
    <t>2019 - Europa</t>
  </si>
  <si>
    <t>Passeggeri Internazionali trasportati su servizi arei commerciali di linea e charter</t>
  </si>
  <si>
    <t>2019 - Americhe</t>
  </si>
  <si>
    <t>2019 - Africa e Oceano Indiano</t>
  </si>
  <si>
    <t>Totale EUROPA EXTRA U.E.</t>
  </si>
  <si>
    <t>Totale ASIA/PACIFICO e MEDIO ORIENTE</t>
  </si>
  <si>
    <t>Totale CARAIBI/SUD AMERICA</t>
  </si>
  <si>
    <t>Totale AMERICHE</t>
  </si>
  <si>
    <t>Tav. OD 5</t>
  </si>
  <si>
    <t>Paesi dell'Unione Europea - 2019</t>
  </si>
  <si>
    <t>Totale
Paesi U.E.</t>
  </si>
  <si>
    <t>Traffico commerciale passeggeri - Servizi di linea e charter</t>
  </si>
  <si>
    <t>Suddivisione del traffico per area geografia</t>
  </si>
  <si>
    <t>2019 - Asia/Pacifico (inclusa Oceania) e Medio Oriente</t>
  </si>
  <si>
    <t>Totale NORD AMERICA e NORD ATLANTICO</t>
  </si>
  <si>
    <t>Tav. OD 6</t>
  </si>
  <si>
    <t>Africa e Oceano Indiano</t>
  </si>
  <si>
    <t>Nord America e Nord Atlantico</t>
  </si>
  <si>
    <t>Medio Oriente</t>
  </si>
  <si>
    <t>Suddivisione del traffico per area geografica</t>
  </si>
  <si>
    <t>Caraibi e Sud America</t>
  </si>
  <si>
    <t>Asia/Pacifico (inclusa Oceania)</t>
  </si>
  <si>
    <t>Tav. VET 1</t>
  </si>
  <si>
    <t>Graduatoria dei primi 100 vettori operanti in Italia
in base al numero totale dei passeggeri trasportati nel 2019</t>
  </si>
  <si>
    <t>RAGIONE SOCIALE VETTORE</t>
  </si>
  <si>
    <t>NAZIONE VETTORE</t>
  </si>
  <si>
    <t>Passeggeri trasportati</t>
  </si>
  <si>
    <t>Ryanair</t>
  </si>
  <si>
    <t>Alitalia Societa Aerea Italiana S.p.a.</t>
  </si>
  <si>
    <t>Italy</t>
  </si>
  <si>
    <t>EasyJet Europe Airline Gmbh</t>
  </si>
  <si>
    <t>Vueling Airlines</t>
  </si>
  <si>
    <t>Wizz Air Hungary Ltd</t>
  </si>
  <si>
    <t>Deutsche Lufthansa AG</t>
  </si>
  <si>
    <t>Volotea, S.L.</t>
  </si>
  <si>
    <t>British Airways</t>
  </si>
  <si>
    <t>Air France</t>
  </si>
  <si>
    <t>Eurowings Gmbh</t>
  </si>
  <si>
    <t>Air Italy S.p.a.</t>
  </si>
  <si>
    <t>KLM Royal Dutch Airlines</t>
  </si>
  <si>
    <t>Emirates</t>
  </si>
  <si>
    <t>Turk Hava Yollari (Turkish Airlines Co.)</t>
  </si>
  <si>
    <t>Air Dolomiti</t>
  </si>
  <si>
    <t>Iberia - Lineas Aereas De Espana, S.A. Operadora</t>
  </si>
  <si>
    <t>Neos S.p.a.</t>
  </si>
  <si>
    <t>Blue Panorama Airlines Spa</t>
  </si>
  <si>
    <t>Transportes Aereos Portugueses, E.P.</t>
  </si>
  <si>
    <t>Aeroflot - Russian Airlines</t>
  </si>
  <si>
    <t>Blue Air Aviation S.A.</t>
  </si>
  <si>
    <t>Swiss International Air Lines Ltd</t>
  </si>
  <si>
    <t xml:space="preserve">Brussels Airlines </t>
  </si>
  <si>
    <t>Qatar Airways Company</t>
  </si>
  <si>
    <t>American Airlines Inc.</t>
  </si>
  <si>
    <t>Norwegian Air Shuttle AS</t>
  </si>
  <si>
    <t>Delta Air Lines, Inc.</t>
  </si>
  <si>
    <t>Ernest S.p.a.</t>
  </si>
  <si>
    <t>Air Europa</t>
  </si>
  <si>
    <t>Lauda Motion Gmbh</t>
  </si>
  <si>
    <t>Austrian Airlines (AUA) AG</t>
  </si>
  <si>
    <t>Scandinavian Airlines System</t>
  </si>
  <si>
    <t>Transavia Holland B.V.</t>
  </si>
  <si>
    <t>Aegean Airlines</t>
  </si>
  <si>
    <t>Jet2.com Ltd</t>
  </si>
  <si>
    <t>United Airlines, Inc.</t>
  </si>
  <si>
    <t>Aer Lingus</t>
  </si>
  <si>
    <t>Air China</t>
  </si>
  <si>
    <t>Pobeda Airlines, Llc</t>
  </si>
  <si>
    <t>Etihad Airways</t>
  </si>
  <si>
    <t>Air Malta PLC.</t>
  </si>
  <si>
    <t>El Al - Israel Airlines Ltd.</t>
  </si>
  <si>
    <t>Pegasus Hava Tasimaciligi A.S. (Pegasus)</t>
  </si>
  <si>
    <t>Finnair OYJ</t>
  </si>
  <si>
    <t>Ukraine International Airlines</t>
  </si>
  <si>
    <t>Norwegian Air International</t>
  </si>
  <si>
    <t>Tui Airways Limited</t>
  </si>
  <si>
    <t>Transavia France</t>
  </si>
  <si>
    <t>Siberia Airlines</t>
  </si>
  <si>
    <t>Air Canada</t>
  </si>
  <si>
    <t>Royal Air Maroc - Compagnie Nationale De  Transports Aeriens</t>
  </si>
  <si>
    <t>Condor Flugdienst Gmbh</t>
  </si>
  <si>
    <t>Alba Star, S.A.</t>
  </si>
  <si>
    <t>Cathay Pacific Airways Ltd.</t>
  </si>
  <si>
    <t>Air Nostrum Lineas Aereas Del Mediterraneo, S.A.</t>
  </si>
  <si>
    <t>Rossiya Airlines, Joint Stock Company</t>
  </si>
  <si>
    <t>Albawings</t>
  </si>
  <si>
    <t>Czech Airlines J.S.C.</t>
  </si>
  <si>
    <t>Korean Air Lines Co., Ltd.</t>
  </si>
  <si>
    <t>Egypt Air</t>
  </si>
  <si>
    <t>Tui Airlines Belgium Nv</t>
  </si>
  <si>
    <t>Air Arabia Maroc</t>
  </si>
  <si>
    <t>Tunis Air - Societe Tunisienne De L'Air</t>
  </si>
  <si>
    <t>Air Transat A.T. Inc.</t>
  </si>
  <si>
    <t>Thai Airways International Ltd.</t>
  </si>
  <si>
    <t>Luxair - Societe Luxembourgeoise  De Navigation Aerienne S.A.</t>
  </si>
  <si>
    <t>Lot - Polskie Linie Lotnicze</t>
  </si>
  <si>
    <t>Asiana Airlines</t>
  </si>
  <si>
    <t>Oman Air</t>
  </si>
  <si>
    <t>Danish Air Transport A/S</t>
  </si>
  <si>
    <t>Air Moldova</t>
  </si>
  <si>
    <t>Compania Operadora De Corto Y Medio Radio Iberia Express, S.A.U.</t>
  </si>
  <si>
    <t>Ural Airlines</t>
  </si>
  <si>
    <t>Singapore Airlines Limited</t>
  </si>
  <si>
    <t>Edelweiss Air AG</t>
  </si>
  <si>
    <t>Ethiopian Airlines Corporation</t>
  </si>
  <si>
    <t>Air Serbia</t>
  </si>
  <si>
    <t>Air Cairo</t>
  </si>
  <si>
    <t>Air Baltic Corporation JSC</t>
  </si>
  <si>
    <t>Aerolineas Argentinas</t>
  </si>
  <si>
    <t>Lufthansa Cityline</t>
  </si>
  <si>
    <t>Anisec Gmbh</t>
  </si>
  <si>
    <t>Air India Limited</t>
  </si>
  <si>
    <t>China Eastern Airlines</t>
  </si>
  <si>
    <t>Hop!</t>
  </si>
  <si>
    <t>Flybe Limited</t>
  </si>
  <si>
    <t>Enter Air Sp. Z.O.O.</t>
  </si>
  <si>
    <t>Linea Aerea Nacional De Chile (Lan)</t>
  </si>
  <si>
    <t>Bulgarian Air Charter</t>
  </si>
  <si>
    <t>China Southern Airlines</t>
  </si>
  <si>
    <t>Smartwings, A.S.</t>
  </si>
  <si>
    <t>Hainan Airlines Holding Co., Ltd.</t>
  </si>
  <si>
    <t>Almasria Universal Airlines</t>
  </si>
  <si>
    <t>Bulgaria Air</t>
  </si>
  <si>
    <t>Belavia</t>
  </si>
  <si>
    <t>Air Canada Rouge</t>
  </si>
  <si>
    <t>Saudi Arabian Airlines</t>
  </si>
  <si>
    <t>Kuwait Airways Corporation</t>
  </si>
  <si>
    <t>Alitalia Cityliner S.p.a.</t>
  </si>
  <si>
    <t>Air Horizont</t>
  </si>
  <si>
    <t>Aero4M, D.O.O.</t>
  </si>
  <si>
    <t>Tayaran Jet</t>
  </si>
  <si>
    <t>Tav. VET 2</t>
  </si>
  <si>
    <r>
      <rPr>
        <sz val="10"/>
        <color theme="1"/>
        <rFont val="Symbol"/>
        <family val="1"/>
        <charset val="2"/>
      </rPr>
      <t>D</t>
    </r>
    <r>
      <rPr>
        <sz val="10"/>
        <color theme="1"/>
        <rFont val="Calibri"/>
        <family val="2"/>
        <scheme val="minor"/>
      </rPr>
      <t>% 2019/2018</t>
    </r>
  </si>
  <si>
    <t>Servizi di linea e charter - confronto 2019 vs 2018</t>
  </si>
  <si>
    <t xml:space="preserve">Traffico passeggeri complessivo dei primi 50 vettori operanti in Italia
</t>
  </si>
  <si>
    <t>(*) Ai fini di una corretta graduatoria, i passeggeri nazionali sono conteggiati solo IN PARTENZA</t>
  </si>
  <si>
    <t>(*) Ai fini di una corretta graduatoria, i passeggeri dei voli nazionali sono conteggiati solo IN PARTENZA</t>
  </si>
  <si>
    <t>EasyJet Switzerland SA</t>
  </si>
  <si>
    <t>(1) Nel 2018 il traffico di questo vettore è ricompreso nel traffico di EasyJet UK Ltd (codice ICAO EZY)</t>
  </si>
  <si>
    <t>Tav. VET 3</t>
  </si>
  <si>
    <t>TRAFFICO INTERNAZIONALE</t>
  </si>
  <si>
    <t>TRAFFICO NAZIONALE</t>
  </si>
  <si>
    <t>Graduatoria dei primi 20 vettori operanti in Italia</t>
  </si>
  <si>
    <t>in base al numero dei passeggeri trasportati nel 2019 - suddivisione per tipologia di traffico</t>
  </si>
  <si>
    <r>
      <t xml:space="preserve">Passeggeri trasportati
</t>
    </r>
    <r>
      <rPr>
        <sz val="10"/>
        <color theme="1"/>
        <rFont val="Calibri"/>
        <family val="2"/>
        <scheme val="minor"/>
      </rPr>
      <t>(partenze)</t>
    </r>
  </si>
  <si>
    <r>
      <t xml:space="preserve">Passeggeri trasportati
</t>
    </r>
    <r>
      <rPr>
        <sz val="10"/>
        <color theme="1"/>
        <rFont val="Calibri"/>
        <family val="2"/>
        <scheme val="minor"/>
      </rPr>
      <t>(arrivi + partenze)</t>
    </r>
  </si>
  <si>
    <t>Tav. VET 4</t>
  </si>
  <si>
    <t>Vettore principale negli scali italiani aperti al traffico commerciale
Servizi di linea e charter
2019</t>
  </si>
  <si>
    <t>assenza traffico di linea e charter</t>
  </si>
  <si>
    <t>Maleth Aero AOC Ltd</t>
  </si>
  <si>
    <t>Zimex Aviation Ltd</t>
  </si>
  <si>
    <t>MILANO LINATE</t>
  </si>
  <si>
    <t>vettore non noto</t>
  </si>
  <si>
    <t>nazione non nota</t>
  </si>
  <si>
    <t>Andamento mensile dei movimenti 2019</t>
  </si>
  <si>
    <t>Andamento mensile del traffico passeggeri - 2019</t>
  </si>
  <si>
    <t>Andamento mensile del traffico cargo (Tons) - 2019</t>
  </si>
  <si>
    <t>Graduatoria 2019 in base al totale cargo (Tons) trasportato sui servizi aerei commerciali</t>
  </si>
  <si>
    <t>Europa
Extra UE</t>
  </si>
  <si>
    <t>Totale
Paesi Extra UE</t>
  </si>
  <si>
    <t>Paesi Extra UE - 2019</t>
  </si>
  <si>
    <t>2019 - Collegamenti con i paesi Extra UE</t>
  </si>
  <si>
    <t>Tav. APT5</t>
  </si>
  <si>
    <t>Tav. APT 4</t>
  </si>
  <si>
    <t>Easyjet UK Ltd</t>
  </si>
  <si>
    <t>JETSTAR AIRWAYS PTY. LTD</t>
  </si>
  <si>
    <t>ROMA FIUMICINO - VIENNA SCHWECHAT INTERNATIONAL</t>
  </si>
  <si>
    <t>MILANO MALPENSA - VIENNA SCHWECHAT INTERNATIONAL</t>
  </si>
  <si>
    <t>BOLOGNA BORGO PANIGALE - VIENNA SCHWECHAT INTERNATIONAL</t>
  </si>
  <si>
    <t>VENEZIA TESSERA - VIENNA SCHWECHAT INTERNATIONAL</t>
  </si>
  <si>
    <t>NAPOLI CAPODICHINO - VIENNA SCHWECHAT INTERNATIONAL</t>
  </si>
  <si>
    <t>BERGAMO ORIO AL SERIO - VIENNA SCHWECHAT INTERNATIONAL</t>
  </si>
  <si>
    <t>CATANIA FONTANAROSSA - VIENNA SCHWECHAT INTERNATIONAL</t>
  </si>
  <si>
    <t>BARI PALESE MACCHIE - VIENNA SCHWECHAT INTERNATIONAL</t>
  </si>
  <si>
    <t>FIRENZE PERETOLA - VIENNA SCHWECHAT INTERNATIONAL</t>
  </si>
  <si>
    <t>LIME - LRBC</t>
  </si>
  <si>
    <t>BERGAMO ORIO AL SERIO - BACAU</t>
  </si>
  <si>
    <t>LIME - EGGD</t>
  </si>
  <si>
    <t>BERGAMO ORIO AL SERIO - BRISTOL</t>
  </si>
  <si>
    <t>ROMA FIUMICINO - XI'AN XIANYANG INTERNATIONAL</t>
  </si>
  <si>
    <t>LIME - OJAI</t>
  </si>
  <si>
    <t>BERGAMO ORIO AL SERIO - AMMAN QUEEN ALIA INTERNATIONAL</t>
  </si>
  <si>
    <t>Passeggeri
trasportati
(arrivi + partenze)</t>
  </si>
  <si>
    <t>Nazione di
origine - destinazione</t>
  </si>
  <si>
    <t>Tav. LC 1</t>
  </si>
  <si>
    <t>Ripartizione del mercato aereo italiano tra compagnie tradizionali e compagnie low cost</t>
  </si>
  <si>
    <t>Traffico commerciale passeggeri 2019 (arrivi + partenze)
Servizi di linea e charter</t>
  </si>
  <si>
    <t>Traffico Nazionale</t>
  </si>
  <si>
    <t>Incidenza sul totale
(%)</t>
  </si>
  <si>
    <t>Trafffico Internazionale</t>
  </si>
  <si>
    <t>Traffico complessivo</t>
  </si>
  <si>
    <t>VETTORI LOW COST</t>
  </si>
  <si>
    <t>VETTORI TRADIZIONALI</t>
  </si>
  <si>
    <t>(*) Il numero dei passeggeri nazionali è in realtà il doppio di quelli effettivamente movimentati essendo stati calcolati sul totale degli aeroporti italiani.</t>
  </si>
  <si>
    <t>Serie storica andamento mercato vettori tradizionali e low cost - 2004-2019</t>
  </si>
  <si>
    <t>Traffico Vettori Low Cost</t>
  </si>
  <si>
    <t>Incidenza sul totale (%)</t>
  </si>
  <si>
    <t>Traffico Vettori Tradizionali</t>
  </si>
  <si>
    <r>
      <rPr>
        <sz val="10"/>
        <color theme="1"/>
        <rFont val="Symbol"/>
        <family val="1"/>
        <charset val="2"/>
      </rPr>
      <t>D</t>
    </r>
    <r>
      <rPr>
        <sz val="10"/>
        <color theme="1"/>
        <rFont val="Calibri"/>
        <family val="2"/>
        <scheme val="minor"/>
      </rPr>
      <t>%
anno precedente</t>
    </r>
  </si>
  <si>
    <t>Tav. LC 2</t>
  </si>
  <si>
    <t>Ripartizione del mercato aereo tra compagnie tradizionali e compagnie low cost sui singoli aeroporti</t>
  </si>
  <si>
    <t>TRAFFICO LOW COST</t>
  </si>
  <si>
    <t>TRAFFICO TRADIZIONALE</t>
  </si>
  <si>
    <t>Passeggeri
(n.)</t>
  </si>
  <si>
    <t>Tav. LC 3</t>
  </si>
  <si>
    <t>Tav. LC 4</t>
  </si>
  <si>
    <t>TRATTA DI ORIGINE - DESTINAZIONE</t>
  </si>
  <si>
    <t>VETTORE LOW COST PRINCIPALE</t>
  </si>
  <si>
    <t>Graduatoria dei primi 50 collegamenti operati dai vettori Low Cost in base al numero dei passeggeri trasportati nel 2019 - suddivisione per tipologia di traffico</t>
  </si>
  <si>
    <t>ROMA FIUMICINO - VIENNA SCHWECHAT INTL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</si>
</sst>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1" formatCode="_-* #,##0_-;\-* #,##0_-;_-* &quot;-&quot;_-;_-@_-"/>
    <numFmt numFmtId="43" formatCode="_-* #,##0.00_-;\-* #,##0.00_-;_-* &quot;-&quot;??_-;_-@_-"/>
    <numFmt numFmtId="164" formatCode="_(* #,##0_);_(* \(#,##0\);_(* &quot;-&quot;??_);_(@_)"/>
    <numFmt numFmtId="165" formatCode="0.0"/>
    <numFmt numFmtId="166" formatCode="#,##0.0"/>
    <numFmt numFmtId="167" formatCode="0.0_ ;[Red]\-0.0\ "/>
    <numFmt numFmtId="168" formatCode="0.0%"/>
    <numFmt numFmtId="169" formatCode="_-* #,##0.0_-;\-* #,##0.0_-;_-* &quot;-&quot;??_-;_-@_-"/>
    <numFmt numFmtId="170" formatCode="_-* #,##0_-;\-* #,##0_-;_-* &quot;-&quot;??_-;_-@_-"/>
    <numFmt numFmtId="171" formatCode="#,##0_ ;\-#,##0\ "/>
    <numFmt numFmtId="172" formatCode="_(* #,##0.0_);_(* \(#,##0.0\);_(* &quot;-&quot;??_);_(@_)"/>
  </numFmts>
  <fonts count="60" x14ac:knownFonts="1">
    <font>
      <sz val="10"/>
      <name val="Verdan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Verdana"/>
      <family val="2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i/>
      <sz val="10"/>
      <color indexed="12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  <scheme val="minor"/>
    </font>
    <font>
      <sz val="10"/>
      <name val="Verdana"/>
      <family val="2"/>
    </font>
    <font>
      <sz val="10"/>
      <color theme="1"/>
      <name val="Symbol"/>
      <family val="1"/>
      <charset val="2"/>
    </font>
    <font>
      <sz val="10"/>
      <color indexed="8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1"/>
      <color theme="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vertAlign val="superscript"/>
      <sz val="10"/>
      <color theme="1"/>
      <name val="Calibri"/>
      <family val="2"/>
    </font>
    <font>
      <b/>
      <sz val="10"/>
      <name val="Calibri"/>
      <family val="2"/>
    </font>
    <font>
      <b/>
      <sz val="11"/>
      <color theme="1"/>
      <name val="Calibri"/>
      <family val="2"/>
    </font>
    <font>
      <i/>
      <sz val="10"/>
      <color indexed="17"/>
      <name val="Calibri"/>
      <family val="2"/>
      <scheme val="minor"/>
    </font>
    <font>
      <i/>
      <sz val="10"/>
      <color indexed="20"/>
      <name val="Calibri"/>
      <family val="2"/>
      <scheme val="minor"/>
    </font>
    <font>
      <b/>
      <i/>
      <sz val="10"/>
      <color indexed="17"/>
      <name val="Calibri"/>
      <family val="2"/>
      <scheme val="minor"/>
    </font>
    <font>
      <b/>
      <i/>
      <sz val="10"/>
      <color indexed="20"/>
      <name val="Calibri"/>
      <family val="2"/>
      <scheme val="minor"/>
    </font>
    <font>
      <sz val="10"/>
      <color indexed="8"/>
      <name val="Symbol"/>
      <family val="1"/>
      <charset val="2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8"/>
      <color theme="1"/>
      <name val="Verdana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10"/>
      <name val="Calibri"/>
      <family val="2"/>
      <scheme val="minor"/>
    </font>
    <font>
      <sz val="11"/>
      <name val="Verdana"/>
      <family val="2"/>
    </font>
    <font>
      <i/>
      <sz val="10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</font>
    <font>
      <i/>
      <sz val="10"/>
      <color rgb="FF0070C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8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AFED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EFE2AB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0">
    <xf numFmtId="0" fontId="0" fillId="0" borderId="0"/>
    <xf numFmtId="43" fontId="9" fillId="0" borderId="0" applyFont="0" applyFill="0" applyBorder="0" applyAlignment="0" applyProtection="0"/>
    <xf numFmtId="0" fontId="8" fillId="0" borderId="0"/>
    <xf numFmtId="0" fontId="21" fillId="0" borderId="0"/>
    <xf numFmtId="9" fontId="27" fillId="0" borderId="0" applyFont="0" applyFill="0" applyBorder="0" applyAlignment="0" applyProtection="0"/>
    <xf numFmtId="0" fontId="21" fillId="0" borderId="0"/>
    <xf numFmtId="0" fontId="9" fillId="0" borderId="0"/>
    <xf numFmtId="0" fontId="7" fillId="0" borderId="0"/>
    <xf numFmtId="0" fontId="21" fillId="0" borderId="0"/>
    <xf numFmtId="0" fontId="45" fillId="0" borderId="0"/>
    <xf numFmtId="43" fontId="46" fillId="0" borderId="0" applyFont="0" applyFill="0" applyBorder="0" applyAlignment="0" applyProtection="0"/>
    <xf numFmtId="0" fontId="6" fillId="0" borderId="0"/>
    <xf numFmtId="0" fontId="21" fillId="0" borderId="0"/>
    <xf numFmtId="43" fontId="6" fillId="0" borderId="0" applyFont="0" applyFill="0" applyBorder="0" applyAlignment="0" applyProtection="0"/>
    <xf numFmtId="0" fontId="6" fillId="0" borderId="0"/>
    <xf numFmtId="9" fontId="9" fillId="0" borderId="0" applyFont="0" applyFill="0" applyBorder="0" applyAlignment="0" applyProtection="0"/>
    <xf numFmtId="0" fontId="5" fillId="0" borderId="0"/>
    <xf numFmtId="0" fontId="45" fillId="0" borderId="0"/>
    <xf numFmtId="41" fontId="9" fillId="0" borderId="0" applyFont="0" applyFill="0" applyBorder="0" applyAlignment="0" applyProtection="0"/>
    <xf numFmtId="0" fontId="4" fillId="0" borderId="0"/>
    <xf numFmtId="0" fontId="3" fillId="0" borderId="0"/>
    <xf numFmtId="0" fontId="21" fillId="0" borderId="0"/>
    <xf numFmtId="0" fontId="21" fillId="0" borderId="0"/>
    <xf numFmtId="43" fontId="9" fillId="0" borderId="0" applyFont="0" applyFill="0" applyBorder="0" applyAlignment="0" applyProtection="0"/>
    <xf numFmtId="0" fontId="45" fillId="0" borderId="0"/>
    <xf numFmtId="0" fontId="21" fillId="0" borderId="0"/>
    <xf numFmtId="0" fontId="21" fillId="0" borderId="0"/>
    <xf numFmtId="0" fontId="21" fillId="0" borderId="0"/>
    <xf numFmtId="9" fontId="1" fillId="0" borderId="0" applyFont="0" applyFill="0" applyBorder="0" applyAlignment="0" applyProtection="0"/>
    <xf numFmtId="0" fontId="1" fillId="0" borderId="0"/>
  </cellStyleXfs>
  <cellXfs count="723">
    <xf numFmtId="0" fontId="0" fillId="0" borderId="0" xfId="0"/>
    <xf numFmtId="0" fontId="10" fillId="0" borderId="0" xfId="0" applyFont="1" applyFill="1"/>
    <xf numFmtId="0" fontId="10" fillId="0" borderId="0" xfId="0" applyFont="1"/>
    <xf numFmtId="164" fontId="10" fillId="0" borderId="0" xfId="1" applyNumberFormat="1" applyFont="1"/>
    <xf numFmtId="165" fontId="10" fillId="0" borderId="0" xfId="0" applyNumberFormat="1" applyFont="1"/>
    <xf numFmtId="0" fontId="11" fillId="0" borderId="0" xfId="0" applyFont="1" applyBorder="1" applyAlignment="1">
      <alignment horizontal="center" vertical="top" wrapText="1" readingOrder="1"/>
    </xf>
    <xf numFmtId="0" fontId="11" fillId="0" borderId="0" xfId="0" applyFont="1" applyAlignment="1">
      <alignment horizontal="center" vertical="top" wrapText="1" readingOrder="1"/>
    </xf>
    <xf numFmtId="0" fontId="10" fillId="0" borderId="0" xfId="0" applyFont="1" applyBorder="1"/>
    <xf numFmtId="0" fontId="10" fillId="0" borderId="0" xfId="0" applyFont="1" applyFill="1" applyBorder="1"/>
    <xf numFmtId="0" fontId="10" fillId="0" borderId="0" xfId="0" applyFont="1" applyBorder="1" applyAlignment="1">
      <alignment horizontal="center"/>
    </xf>
    <xf numFmtId="0" fontId="10" fillId="0" borderId="0" xfId="0" applyFont="1" applyFill="1" applyAlignment="1"/>
    <xf numFmtId="0" fontId="10" fillId="0" borderId="0" xfId="0" applyFont="1" applyAlignment="1"/>
    <xf numFmtId="164" fontId="13" fillId="0" borderId="0" xfId="1" applyNumberFormat="1" applyFont="1"/>
    <xf numFmtId="165" fontId="13" fillId="0" borderId="0" xfId="0" applyNumberFormat="1" applyFont="1"/>
    <xf numFmtId="0" fontId="13" fillId="0" borderId="0" xfId="0" applyFont="1"/>
    <xf numFmtId="164" fontId="10" fillId="0" borderId="1" xfId="1" applyNumberFormat="1" applyFont="1" applyFill="1" applyBorder="1" applyAlignment="1">
      <alignment horizontal="center"/>
    </xf>
    <xf numFmtId="0" fontId="15" fillId="0" borderId="1" xfId="0" applyNumberFormat="1" applyFont="1" applyFill="1" applyBorder="1" applyAlignment="1">
      <alignment horizontal="center" wrapText="1"/>
    </xf>
    <xf numFmtId="164" fontId="16" fillId="0" borderId="0" xfId="0" applyNumberFormat="1" applyFont="1" applyBorder="1"/>
    <xf numFmtId="0" fontId="16" fillId="0" borderId="0" xfId="0" applyFont="1" applyBorder="1"/>
    <xf numFmtId="0" fontId="16" fillId="0" borderId="0" xfId="0" applyFont="1"/>
    <xf numFmtId="166" fontId="16" fillId="0" borderId="0" xfId="0" applyNumberFormat="1" applyFont="1"/>
    <xf numFmtId="0" fontId="16" fillId="0" borderId="0" xfId="0" applyFont="1" applyFill="1"/>
    <xf numFmtId="0" fontId="17" fillId="0" borderId="0" xfId="0" applyFont="1" applyFill="1" applyBorder="1" applyAlignment="1">
      <alignment horizontal="left" wrapText="1"/>
    </xf>
    <xf numFmtId="164" fontId="16" fillId="0" borderId="0" xfId="0" applyNumberFormat="1" applyFont="1" applyBorder="1" applyAlignment="1"/>
    <xf numFmtId="164" fontId="16" fillId="0" borderId="0" xfId="1" applyNumberFormat="1" applyFont="1"/>
    <xf numFmtId="165" fontId="16" fillId="0" borderId="0" xfId="0" applyNumberFormat="1" applyFont="1"/>
    <xf numFmtId="0" fontId="18" fillId="0" borderId="0" xfId="0" applyFont="1" applyFill="1"/>
    <xf numFmtId="0" fontId="18" fillId="0" borderId="0" xfId="0" applyFont="1"/>
    <xf numFmtId="164" fontId="18" fillId="0" borderId="0" xfId="1" applyNumberFormat="1" applyFont="1"/>
    <xf numFmtId="165" fontId="18" fillId="0" borderId="0" xfId="0" applyNumberFormat="1" applyFont="1"/>
    <xf numFmtId="165" fontId="19" fillId="0" borderId="0" xfId="0" applyNumberFormat="1" applyFont="1" applyAlignment="1">
      <alignment horizontal="right"/>
    </xf>
    <xf numFmtId="0" fontId="19" fillId="0" borderId="0" xfId="0" applyFont="1" applyBorder="1" applyAlignment="1">
      <alignment horizontal="center" vertical="top" wrapText="1" readingOrder="1"/>
    </xf>
    <xf numFmtId="0" fontId="19" fillId="0" borderId="0" xfId="0" applyFont="1" applyAlignment="1">
      <alignment horizontal="center" vertical="top" wrapText="1" readingOrder="1"/>
    </xf>
    <xf numFmtId="0" fontId="18" fillId="0" borderId="0" xfId="0" applyFont="1" applyBorder="1"/>
    <xf numFmtId="0" fontId="11" fillId="0" borderId="0" xfId="0" applyFont="1" applyFill="1" applyAlignment="1">
      <alignment vertical="center"/>
    </xf>
    <xf numFmtId="164" fontId="11" fillId="0" borderId="1" xfId="0" applyNumberFormat="1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0" fillId="0" borderId="4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left" wrapText="1" indent="1"/>
    </xf>
    <xf numFmtId="164" fontId="10" fillId="0" borderId="0" xfId="0" applyNumberFormat="1" applyFont="1" applyBorder="1"/>
    <xf numFmtId="164" fontId="10" fillId="0" borderId="3" xfId="0" applyNumberFormat="1" applyFont="1" applyBorder="1"/>
    <xf numFmtId="164" fontId="10" fillId="0" borderId="4" xfId="0" applyNumberFormat="1" applyFont="1" applyBorder="1"/>
    <xf numFmtId="164" fontId="10" fillId="0" borderId="4" xfId="0" applyNumberFormat="1" applyFont="1" applyFill="1" applyBorder="1"/>
    <xf numFmtId="164" fontId="10" fillId="0" borderId="0" xfId="0" applyNumberFormat="1" applyFont="1" applyBorder="1" applyAlignment="1">
      <alignment horizontal="right"/>
    </xf>
    <xf numFmtId="164" fontId="10" fillId="0" borderId="3" xfId="0" applyNumberFormat="1" applyFont="1" applyFill="1" applyBorder="1"/>
    <xf numFmtId="0" fontId="11" fillId="0" borderId="1" xfId="0" applyFont="1" applyFill="1" applyBorder="1" applyAlignment="1">
      <alignment horizontal="left" vertical="center" wrapText="1" indent="7"/>
    </xf>
    <xf numFmtId="164" fontId="10" fillId="0" borderId="0" xfId="0" applyNumberFormat="1" applyFont="1" applyFill="1" applyBorder="1"/>
    <xf numFmtId="167" fontId="20" fillId="0" borderId="4" xfId="0" applyNumberFormat="1" applyFont="1" applyFill="1" applyBorder="1" applyAlignment="1">
      <alignment horizontal="right" wrapText="1"/>
    </xf>
    <xf numFmtId="167" fontId="15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right" vertical="center" indent="1"/>
    </xf>
    <xf numFmtId="0" fontId="10" fillId="0" borderId="2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/>
    </xf>
    <xf numFmtId="0" fontId="10" fillId="0" borderId="2" xfId="3" applyFont="1" applyFill="1" applyBorder="1" applyAlignment="1">
      <alignment horizontal="left" vertical="center" wrapText="1" indent="1"/>
    </xf>
    <xf numFmtId="3" fontId="22" fillId="0" borderId="2" xfId="0" applyNumberFormat="1" applyFont="1" applyFill="1" applyBorder="1" applyAlignment="1">
      <alignment vertical="center"/>
    </xf>
    <xf numFmtId="0" fontId="10" fillId="0" borderId="4" xfId="3" applyFont="1" applyFill="1" applyBorder="1" applyAlignment="1">
      <alignment horizontal="left" vertical="center" wrapText="1" indent="1"/>
    </xf>
    <xf numFmtId="3" fontId="22" fillId="0" borderId="4" xfId="0" applyNumberFormat="1" applyFont="1" applyFill="1" applyBorder="1" applyAlignment="1">
      <alignment vertical="center"/>
    </xf>
    <xf numFmtId="0" fontId="10" fillId="0" borderId="5" xfId="3" applyFont="1" applyFill="1" applyBorder="1" applyAlignment="1">
      <alignment horizontal="left" vertical="center" wrapText="1" indent="1"/>
    </xf>
    <xf numFmtId="3" fontId="22" fillId="0" borderId="5" xfId="0" applyNumberFormat="1" applyFont="1" applyFill="1" applyBorder="1" applyAlignment="1">
      <alignment vertical="center"/>
    </xf>
    <xf numFmtId="3" fontId="23" fillId="0" borderId="1" xfId="0" applyNumberFormat="1" applyFont="1" applyBorder="1" applyAlignment="1">
      <alignment vertical="center"/>
    </xf>
    <xf numFmtId="166" fontId="22" fillId="0" borderId="2" xfId="0" applyNumberFormat="1" applyFont="1" applyFill="1" applyBorder="1" applyAlignment="1">
      <alignment vertical="center"/>
    </xf>
    <xf numFmtId="166" fontId="22" fillId="0" borderId="4" xfId="0" applyNumberFormat="1" applyFont="1" applyFill="1" applyBorder="1" applyAlignment="1">
      <alignment vertical="center"/>
    </xf>
    <xf numFmtId="166" fontId="22" fillId="0" borderId="5" xfId="0" applyNumberFormat="1" applyFont="1" applyFill="1" applyBorder="1" applyAlignment="1">
      <alignment vertical="center"/>
    </xf>
    <xf numFmtId="166" fontId="23" fillId="0" borderId="1" xfId="0" applyNumberFormat="1" applyFont="1" applyBorder="1" applyAlignment="1">
      <alignment vertical="center"/>
    </xf>
    <xf numFmtId="0" fontId="18" fillId="0" borderId="0" xfId="0" applyFont="1" applyAlignment="1">
      <alignment horizontal="left"/>
    </xf>
    <xf numFmtId="169" fontId="18" fillId="0" borderId="0" xfId="1" applyNumberFormat="1" applyFont="1"/>
    <xf numFmtId="0" fontId="19" fillId="0" borderId="0" xfId="1" applyNumberFormat="1" applyFont="1" applyAlignment="1">
      <alignment horizontal="right"/>
    </xf>
    <xf numFmtId="165" fontId="19" fillId="0" borderId="0" xfId="0" applyNumberFormat="1" applyFont="1" applyFill="1" applyAlignment="1">
      <alignment horizontal="right"/>
    </xf>
    <xf numFmtId="0" fontId="24" fillId="0" borderId="0" xfId="0" applyFont="1" applyFill="1" applyAlignment="1">
      <alignment horizontal="center" vertical="center" wrapText="1" readingOrder="1"/>
    </xf>
    <xf numFmtId="0" fontId="0" fillId="0" borderId="0" xfId="0" applyAlignment="1">
      <alignment horizontal="left"/>
    </xf>
    <xf numFmtId="169" fontId="0" fillId="0" borderId="0" xfId="1" applyNumberFormat="1" applyFont="1"/>
    <xf numFmtId="0" fontId="0" fillId="0" borderId="0" xfId="0" applyFill="1"/>
    <xf numFmtId="0" fontId="11" fillId="0" borderId="0" xfId="0" applyFont="1" applyFill="1" applyBorder="1" applyAlignment="1">
      <alignment horizontal="center" vertical="center"/>
    </xf>
    <xf numFmtId="0" fontId="9" fillId="0" borderId="0" xfId="0" applyFont="1"/>
    <xf numFmtId="0" fontId="11" fillId="0" borderId="1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9" fontId="11" fillId="0" borderId="15" xfId="1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left" wrapText="1" indent="1"/>
    </xf>
    <xf numFmtId="170" fontId="10" fillId="0" borderId="16" xfId="1" applyNumberFormat="1" applyFont="1" applyFill="1" applyBorder="1" applyAlignment="1">
      <alignment horizontal="left" vertical="center" wrapText="1" indent="1"/>
    </xf>
    <xf numFmtId="170" fontId="10" fillId="0" borderId="2" xfId="1" applyNumberFormat="1" applyFont="1" applyFill="1" applyBorder="1" applyAlignment="1">
      <alignment horizontal="left" vertical="center" wrapText="1" indent="1"/>
    </xf>
    <xf numFmtId="169" fontId="10" fillId="0" borderId="17" xfId="1" applyNumberFormat="1" applyFont="1" applyFill="1" applyBorder="1" applyAlignment="1">
      <alignment horizontal="left" vertical="center" wrapText="1" indent="1"/>
    </xf>
    <xf numFmtId="170" fontId="10" fillId="0" borderId="3" xfId="1" applyNumberFormat="1" applyFont="1" applyFill="1" applyBorder="1" applyAlignment="1">
      <alignment horizontal="left" vertical="center" wrapText="1" indent="1"/>
    </xf>
    <xf numFmtId="170" fontId="10" fillId="0" borderId="4" xfId="1" applyNumberFormat="1" applyFont="1" applyFill="1" applyBorder="1" applyAlignment="1">
      <alignment horizontal="left" vertical="center" wrapText="1" indent="1"/>
    </xf>
    <xf numFmtId="169" fontId="10" fillId="0" borderId="18" xfId="1" applyNumberFormat="1" applyFont="1" applyFill="1" applyBorder="1" applyAlignment="1">
      <alignment horizontal="left" vertical="center" wrapText="1" indent="1"/>
    </xf>
    <xf numFmtId="170" fontId="25" fillId="0" borderId="0" xfId="1" applyNumberFormat="1" applyFont="1" applyFill="1" applyBorder="1"/>
    <xf numFmtId="0" fontId="10" fillId="0" borderId="0" xfId="0" applyFont="1" applyFill="1" applyBorder="1" applyAlignment="1">
      <alignment horizontal="left" wrapText="1" indent="1"/>
    </xf>
    <xf numFmtId="170" fontId="10" fillId="0" borderId="19" xfId="1" applyNumberFormat="1" applyFont="1" applyFill="1" applyBorder="1" applyAlignment="1">
      <alignment horizontal="left" vertical="center" wrapText="1" indent="1"/>
    </xf>
    <xf numFmtId="170" fontId="12" fillId="0" borderId="4" xfId="1" applyNumberFormat="1" applyFont="1" applyBorder="1"/>
    <xf numFmtId="169" fontId="12" fillId="0" borderId="18" xfId="1" applyNumberFormat="1" applyFont="1" applyBorder="1"/>
    <xf numFmtId="170" fontId="12" fillId="0" borderId="19" xfId="1" applyNumberFormat="1" applyFont="1" applyBorder="1"/>
    <xf numFmtId="170" fontId="12" fillId="0" borderId="3" xfId="1" applyNumberFormat="1" applyFont="1" applyBorder="1"/>
    <xf numFmtId="170" fontId="12" fillId="0" borderId="19" xfId="1" applyNumberFormat="1" applyFont="1" applyBorder="1" applyAlignment="1">
      <alignment horizontal="center"/>
    </xf>
    <xf numFmtId="170" fontId="12" fillId="0" borderId="4" xfId="1" applyNumberFormat="1" applyFont="1" applyBorder="1" applyAlignment="1">
      <alignment horizontal="center"/>
    </xf>
    <xf numFmtId="170" fontId="12" fillId="0" borderId="3" xfId="1" applyNumberFormat="1" applyFont="1" applyBorder="1" applyAlignment="1">
      <alignment horizontal="center"/>
    </xf>
    <xf numFmtId="169" fontId="12" fillId="0" borderId="18" xfId="1" applyNumberFormat="1" applyFont="1" applyBorder="1" applyAlignment="1">
      <alignment horizontal="center"/>
    </xf>
    <xf numFmtId="170" fontId="12" fillId="0" borderId="3" xfId="1" applyNumberFormat="1" applyFont="1" applyFill="1" applyBorder="1"/>
    <xf numFmtId="170" fontId="12" fillId="0" borderId="4" xfId="1" applyNumberFormat="1" applyFont="1" applyFill="1" applyBorder="1"/>
    <xf numFmtId="169" fontId="12" fillId="0" borderId="18" xfId="1" applyNumberFormat="1" applyFont="1" applyFill="1" applyBorder="1"/>
    <xf numFmtId="170" fontId="12" fillId="0" borderId="0" xfId="1" applyNumberFormat="1" applyFont="1" applyFill="1" applyBorder="1"/>
    <xf numFmtId="170" fontId="12" fillId="0" borderId="4" xfId="1" applyNumberFormat="1" applyFont="1" applyFill="1" applyBorder="1" applyAlignment="1">
      <alignment horizontal="center"/>
    </xf>
    <xf numFmtId="170" fontId="12" fillId="0" borderId="19" xfId="1" applyNumberFormat="1" applyFont="1" applyFill="1" applyBorder="1"/>
    <xf numFmtId="171" fontId="12" fillId="0" borderId="3" xfId="1" applyNumberFormat="1" applyFont="1" applyBorder="1"/>
    <xf numFmtId="171" fontId="12" fillId="0" borderId="4" xfId="1" applyNumberFormat="1" applyFont="1" applyBorder="1"/>
    <xf numFmtId="0" fontId="11" fillId="0" borderId="20" xfId="0" applyFont="1" applyFill="1" applyBorder="1" applyAlignment="1">
      <alignment horizontal="center" vertical="center"/>
    </xf>
    <xf numFmtId="170" fontId="26" fillId="0" borderId="21" xfId="1" applyNumberFormat="1" applyFont="1" applyBorder="1" applyAlignment="1">
      <alignment vertical="center"/>
    </xf>
    <xf numFmtId="170" fontId="26" fillId="0" borderId="22" xfId="1" applyNumberFormat="1" applyFont="1" applyBorder="1" applyAlignment="1">
      <alignment vertical="center"/>
    </xf>
    <xf numFmtId="169" fontId="26" fillId="0" borderId="23" xfId="1" applyNumberFormat="1" applyFont="1" applyBorder="1" applyAlignment="1">
      <alignment vertical="center"/>
    </xf>
    <xf numFmtId="170" fontId="26" fillId="0" borderId="24" xfId="1" applyNumberFormat="1" applyFont="1" applyBorder="1" applyAlignment="1">
      <alignment vertical="center"/>
    </xf>
    <xf numFmtId="170" fontId="26" fillId="0" borderId="0" xfId="1" applyNumberFormat="1" applyFont="1" applyFill="1" applyBorder="1" applyAlignment="1">
      <alignment vertical="center"/>
    </xf>
    <xf numFmtId="0" fontId="12" fillId="0" borderId="0" xfId="0" applyFont="1" applyAlignment="1">
      <alignment horizontal="left"/>
    </xf>
    <xf numFmtId="0" fontId="18" fillId="0" borderId="0" xfId="6" applyFont="1" applyFill="1"/>
    <xf numFmtId="0" fontId="18" fillId="0" borderId="0" xfId="6" applyFont="1"/>
    <xf numFmtId="165" fontId="18" fillId="0" borderId="0" xfId="6" applyNumberFormat="1" applyFont="1"/>
    <xf numFmtId="165" fontId="19" fillId="0" borderId="0" xfId="6" applyNumberFormat="1" applyFont="1" applyAlignment="1">
      <alignment horizontal="right"/>
    </xf>
    <xf numFmtId="0" fontId="19" fillId="0" borderId="0" xfId="6" applyFont="1" applyAlignment="1">
      <alignment horizontal="center" vertical="top" wrapText="1" readingOrder="1"/>
    </xf>
    <xf numFmtId="0" fontId="10" fillId="0" borderId="0" xfId="6" applyFont="1" applyFill="1" applyBorder="1"/>
    <xf numFmtId="0" fontId="10" fillId="0" borderId="0" xfId="6" applyFont="1" applyBorder="1" applyAlignment="1">
      <alignment horizontal="center"/>
    </xf>
    <xf numFmtId="0" fontId="10" fillId="0" borderId="0" xfId="6" applyFont="1" applyBorder="1"/>
    <xf numFmtId="0" fontId="10" fillId="0" borderId="0" xfId="6" applyFont="1" applyFill="1" applyAlignment="1"/>
    <xf numFmtId="0" fontId="10" fillId="0" borderId="0" xfId="6" applyFont="1" applyAlignment="1"/>
    <xf numFmtId="0" fontId="10" fillId="0" borderId="0" xfId="6" applyFont="1" applyFill="1"/>
    <xf numFmtId="0" fontId="10" fillId="0" borderId="2" xfId="6" applyFont="1" applyFill="1" applyBorder="1" applyAlignment="1">
      <alignment horizontal="center"/>
    </xf>
    <xf numFmtId="0" fontId="16" fillId="0" borderId="0" xfId="6" applyFont="1"/>
    <xf numFmtId="0" fontId="10" fillId="0" borderId="4" xfId="6" applyFont="1" applyFill="1" applyBorder="1" applyAlignment="1">
      <alignment horizontal="center"/>
    </xf>
    <xf numFmtId="0" fontId="16" fillId="0" borderId="0" xfId="6" applyFont="1" applyFill="1"/>
    <xf numFmtId="165" fontId="16" fillId="0" borderId="0" xfId="6" applyNumberFormat="1" applyFont="1"/>
    <xf numFmtId="0" fontId="10" fillId="0" borderId="0" xfId="6" applyFont="1"/>
    <xf numFmtId="0" fontId="13" fillId="0" borderId="0" xfId="6" applyFont="1"/>
    <xf numFmtId="165" fontId="13" fillId="0" borderId="0" xfId="6" applyNumberFormat="1" applyFont="1"/>
    <xf numFmtId="165" fontId="10" fillId="0" borderId="0" xfId="6" applyNumberFormat="1" applyFont="1"/>
    <xf numFmtId="0" fontId="11" fillId="0" borderId="0" xfId="6" applyFont="1" applyFill="1" applyAlignment="1">
      <alignment vertical="center"/>
    </xf>
    <xf numFmtId="0" fontId="22" fillId="0" borderId="1" xfId="0" applyFont="1" applyBorder="1" applyAlignment="1">
      <alignment horizontal="center" vertical="center" wrapText="1"/>
    </xf>
    <xf numFmtId="168" fontId="22" fillId="0" borderId="4" xfId="4" applyNumberFormat="1" applyFont="1" applyBorder="1" applyAlignment="1">
      <alignment vertical="center"/>
    </xf>
    <xf numFmtId="168" fontId="23" fillId="0" borderId="1" xfId="4" applyNumberFormat="1" applyFont="1" applyBorder="1" applyAlignment="1">
      <alignment vertical="center"/>
    </xf>
    <xf numFmtId="0" fontId="29" fillId="0" borderId="2" xfId="3" applyFont="1" applyFill="1" applyBorder="1" applyAlignment="1">
      <alignment horizontal="left" vertical="center" wrapText="1" indent="1"/>
    </xf>
    <xf numFmtId="0" fontId="29" fillId="0" borderId="4" xfId="3" applyFont="1" applyFill="1" applyBorder="1" applyAlignment="1">
      <alignment horizontal="left" vertical="center" wrapText="1" indent="1"/>
    </xf>
    <xf numFmtId="0" fontId="29" fillId="0" borderId="5" xfId="3" applyFont="1" applyFill="1" applyBorder="1" applyAlignment="1">
      <alignment horizontal="left" vertical="center" wrapText="1" indent="1"/>
    </xf>
    <xf numFmtId="168" fontId="33" fillId="0" borderId="4" xfId="4" applyNumberFormat="1" applyFont="1" applyBorder="1" applyAlignment="1">
      <alignment vertical="center"/>
    </xf>
    <xf numFmtId="168" fontId="34" fillId="0" borderId="1" xfId="4" applyNumberFormat="1" applyFont="1" applyBorder="1" applyAlignment="1">
      <alignment vertical="center"/>
    </xf>
    <xf numFmtId="164" fontId="10" fillId="0" borderId="1" xfId="1" applyNumberFormat="1" applyFont="1" applyFill="1" applyBorder="1" applyAlignment="1">
      <alignment horizontal="center" vertical="center"/>
    </xf>
    <xf numFmtId="164" fontId="29" fillId="0" borderId="1" xfId="1" applyNumberFormat="1" applyFont="1" applyFill="1" applyBorder="1" applyAlignment="1">
      <alignment horizontal="center" vertical="center"/>
    </xf>
    <xf numFmtId="0" fontId="10" fillId="0" borderId="3" xfId="6" applyFont="1" applyFill="1" applyBorder="1" applyAlignment="1">
      <alignment horizontal="left" wrapText="1" indent="1"/>
    </xf>
    <xf numFmtId="164" fontId="10" fillId="0" borderId="0" xfId="6" applyNumberFormat="1" applyFont="1" applyBorder="1"/>
    <xf numFmtId="164" fontId="10" fillId="0" borderId="4" xfId="6" applyNumberFormat="1" applyFont="1" applyBorder="1"/>
    <xf numFmtId="164" fontId="10" fillId="0" borderId="3" xfId="6" applyNumberFormat="1" applyFont="1" applyBorder="1"/>
    <xf numFmtId="164" fontId="10" fillId="0" borderId="0" xfId="6" applyNumberFormat="1" applyFont="1" applyBorder="1" applyAlignment="1">
      <alignment horizontal="right"/>
    </xf>
    <xf numFmtId="164" fontId="10" fillId="0" borderId="4" xfId="6" applyNumberFormat="1" applyFont="1" applyBorder="1" applyAlignment="1">
      <alignment horizontal="right"/>
    </xf>
    <xf numFmtId="164" fontId="10" fillId="0" borderId="3" xfId="6" applyNumberFormat="1" applyFont="1" applyBorder="1" applyAlignment="1">
      <alignment horizontal="right"/>
    </xf>
    <xf numFmtId="0" fontId="10" fillId="0" borderId="5" xfId="6" applyFont="1" applyFill="1" applyBorder="1" applyAlignment="1">
      <alignment horizontal="center"/>
    </xf>
    <xf numFmtId="0" fontId="11" fillId="0" borderId="1" xfId="6" applyFont="1" applyFill="1" applyBorder="1" applyAlignment="1">
      <alignment horizontal="left" vertical="center" wrapText="1" indent="7"/>
    </xf>
    <xf numFmtId="164" fontId="11" fillId="0" borderId="1" xfId="6" applyNumberFormat="1" applyFont="1" applyBorder="1" applyAlignment="1">
      <alignment vertical="center"/>
    </xf>
    <xf numFmtId="0" fontId="17" fillId="0" borderId="0" xfId="6" applyFont="1" applyAlignment="1">
      <alignment vertical="center"/>
    </xf>
    <xf numFmtId="0" fontId="17" fillId="0" borderId="0" xfId="6" applyFont="1" applyFill="1" applyBorder="1" applyAlignment="1">
      <alignment horizontal="left" wrapText="1"/>
    </xf>
    <xf numFmtId="0" fontId="16" fillId="0" borderId="0" xfId="6" applyFont="1" applyFill="1" applyBorder="1" applyAlignment="1">
      <alignment horizontal="left"/>
    </xf>
    <xf numFmtId="0" fontId="22" fillId="0" borderId="0" xfId="0" applyFont="1" applyAlignment="1">
      <alignment vertical="center"/>
    </xf>
    <xf numFmtId="3" fontId="22" fillId="0" borderId="2" xfId="0" applyNumberFormat="1" applyFont="1" applyBorder="1" applyAlignment="1">
      <alignment vertical="center"/>
    </xf>
    <xf numFmtId="3" fontId="22" fillId="0" borderId="4" xfId="0" applyNumberFormat="1" applyFont="1" applyBorder="1" applyAlignment="1">
      <alignment vertical="center"/>
    </xf>
    <xf numFmtId="0" fontId="23" fillId="0" borderId="1" xfId="0" applyFont="1" applyFill="1" applyBorder="1" applyAlignment="1">
      <alignment horizontal="left" vertical="center" indent="1"/>
    </xf>
    <xf numFmtId="171" fontId="22" fillId="0" borderId="4" xfId="1" applyNumberFormat="1" applyFont="1" applyFill="1" applyBorder="1" applyAlignment="1">
      <alignment vertical="center"/>
    </xf>
    <xf numFmtId="166" fontId="22" fillId="0" borderId="2" xfId="0" applyNumberFormat="1" applyFont="1" applyBorder="1" applyAlignment="1">
      <alignment vertical="center"/>
    </xf>
    <xf numFmtId="166" fontId="22" fillId="0" borderId="4" xfId="0" applyNumberFormat="1" applyFont="1" applyBorder="1" applyAlignment="1">
      <alignment vertical="center"/>
    </xf>
    <xf numFmtId="3" fontId="31" fillId="0" borderId="1" xfId="0" applyNumberFormat="1" applyFont="1" applyBorder="1" applyAlignment="1">
      <alignment vertical="center"/>
    </xf>
    <xf numFmtId="0" fontId="10" fillId="0" borderId="0" xfId="6" applyFont="1" applyFill="1" applyAlignment="1">
      <alignment vertical="center"/>
    </xf>
    <xf numFmtId="0" fontId="10" fillId="0" borderId="0" xfId="6" applyFont="1" applyAlignment="1">
      <alignment vertical="center"/>
    </xf>
    <xf numFmtId="166" fontId="31" fillId="0" borderId="1" xfId="0" applyNumberFormat="1" applyFont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3" fontId="11" fillId="0" borderId="1" xfId="0" applyNumberFormat="1" applyFont="1" applyBorder="1" applyAlignment="1">
      <alignment vertical="center"/>
    </xf>
    <xf numFmtId="166" fontId="11" fillId="0" borderId="1" xfId="0" applyNumberFormat="1" applyFont="1" applyBorder="1" applyAlignment="1">
      <alignment vertical="center"/>
    </xf>
    <xf numFmtId="0" fontId="10" fillId="0" borderId="4" xfId="5" applyFont="1" applyFill="1" applyBorder="1" applyAlignment="1">
      <alignment horizontal="left" vertical="center" wrapText="1" indent="1"/>
    </xf>
    <xf numFmtId="0" fontId="10" fillId="0" borderId="5" xfId="5" applyFont="1" applyFill="1" applyBorder="1" applyAlignment="1">
      <alignment horizontal="left" vertical="center" wrapText="1" indent="1"/>
    </xf>
    <xf numFmtId="0" fontId="10" fillId="0" borderId="0" xfId="6" applyFont="1" applyFill="1" applyAlignment="1">
      <alignment horizontal="center" vertical="center"/>
    </xf>
    <xf numFmtId="0" fontId="10" fillId="0" borderId="0" xfId="6" applyFont="1" applyAlignment="1">
      <alignment horizontal="center" vertical="center"/>
    </xf>
    <xf numFmtId="0" fontId="33" fillId="0" borderId="0" xfId="7" applyFont="1" applyFill="1" applyAlignment="1">
      <alignment horizontal="left" vertical="center" indent="1"/>
    </xf>
    <xf numFmtId="0" fontId="33" fillId="0" borderId="0" xfId="7" applyFont="1" applyAlignment="1">
      <alignment vertical="center"/>
    </xf>
    <xf numFmtId="0" fontId="34" fillId="0" borderId="1" xfId="7" applyFont="1" applyFill="1" applyBorder="1" applyAlignment="1">
      <alignment horizontal="left" vertical="center" indent="1"/>
    </xf>
    <xf numFmtId="0" fontId="33" fillId="0" borderId="1" xfId="7" applyFont="1" applyBorder="1" applyAlignment="1">
      <alignment horizontal="center" vertical="center" wrapText="1"/>
    </xf>
    <xf numFmtId="0" fontId="34" fillId="0" borderId="1" xfId="7" applyFont="1" applyBorder="1" applyAlignment="1">
      <alignment horizontal="center" vertical="center" wrapText="1"/>
    </xf>
    <xf numFmtId="0" fontId="25" fillId="0" borderId="0" xfId="7" applyFont="1" applyFill="1" applyAlignment="1">
      <alignment vertical="center"/>
    </xf>
    <xf numFmtId="0" fontId="25" fillId="0" borderId="2" xfId="3" applyFont="1" applyFill="1" applyBorder="1" applyAlignment="1">
      <alignment horizontal="left" vertical="center" wrapText="1" indent="1"/>
    </xf>
    <xf numFmtId="3" fontId="25" fillId="0" borderId="2" xfId="7" applyNumberFormat="1" applyFont="1" applyFill="1" applyBorder="1" applyAlignment="1">
      <alignment vertical="center"/>
    </xf>
    <xf numFmtId="3" fontId="36" fillId="0" borderId="2" xfId="7" applyNumberFormat="1" applyFont="1" applyFill="1" applyBorder="1" applyAlignment="1">
      <alignment vertical="center"/>
    </xf>
    <xf numFmtId="166" fontId="25" fillId="0" borderId="2" xfId="7" applyNumberFormat="1" applyFont="1" applyFill="1" applyBorder="1" applyAlignment="1">
      <alignment vertical="center"/>
    </xf>
    <xf numFmtId="3" fontId="25" fillId="0" borderId="4" xfId="7" applyNumberFormat="1" applyFont="1" applyFill="1" applyBorder="1" applyAlignment="1">
      <alignment vertical="center"/>
    </xf>
    <xf numFmtId="0" fontId="25" fillId="0" borderId="4" xfId="3" applyFont="1" applyFill="1" applyBorder="1" applyAlignment="1">
      <alignment horizontal="left" vertical="center" wrapText="1" indent="1"/>
    </xf>
    <xf numFmtId="3" fontId="36" fillId="0" borderId="4" xfId="7" applyNumberFormat="1" applyFont="1" applyFill="1" applyBorder="1" applyAlignment="1">
      <alignment vertical="center"/>
    </xf>
    <xf numFmtId="166" fontId="25" fillId="0" borderId="4" xfId="7" applyNumberFormat="1" applyFont="1" applyFill="1" applyBorder="1" applyAlignment="1">
      <alignment vertical="center"/>
    </xf>
    <xf numFmtId="3" fontId="33" fillId="0" borderId="4" xfId="7" applyNumberFormat="1" applyFont="1" applyFill="1" applyBorder="1" applyAlignment="1">
      <alignment vertical="center"/>
    </xf>
    <xf numFmtId="3" fontId="34" fillId="0" borderId="4" xfId="7" applyNumberFormat="1" applyFont="1" applyFill="1" applyBorder="1" applyAlignment="1">
      <alignment vertical="center"/>
    </xf>
    <xf numFmtId="166" fontId="33" fillId="0" borderId="4" xfId="7" applyNumberFormat="1" applyFont="1" applyFill="1" applyBorder="1" applyAlignment="1">
      <alignment vertical="center"/>
    </xf>
    <xf numFmtId="3" fontId="33" fillId="0" borderId="4" xfId="7" applyNumberFormat="1" applyFont="1" applyBorder="1" applyAlignment="1">
      <alignment vertical="center"/>
    </xf>
    <xf numFmtId="3" fontId="33" fillId="0" borderId="5" xfId="7" applyNumberFormat="1" applyFont="1" applyFill="1" applyBorder="1" applyAlignment="1">
      <alignment vertical="center"/>
    </xf>
    <xf numFmtId="3" fontId="34" fillId="0" borderId="5" xfId="7" applyNumberFormat="1" applyFont="1" applyFill="1" applyBorder="1" applyAlignment="1">
      <alignment vertical="center"/>
    </xf>
    <xf numFmtId="166" fontId="33" fillId="0" borderId="5" xfId="7" applyNumberFormat="1" applyFont="1" applyFill="1" applyBorder="1" applyAlignment="1">
      <alignment vertical="center"/>
    </xf>
    <xf numFmtId="3" fontId="34" fillId="0" borderId="1" xfId="7" applyNumberFormat="1" applyFont="1" applyBorder="1" applyAlignment="1">
      <alignment vertical="center"/>
    </xf>
    <xf numFmtId="166" fontId="34" fillId="0" borderId="1" xfId="7" applyNumberFormat="1" applyFont="1" applyBorder="1" applyAlignment="1">
      <alignment vertical="center"/>
    </xf>
    <xf numFmtId="0" fontId="32" fillId="0" borderId="0" xfId="7" applyFont="1" applyAlignment="1">
      <alignment vertical="center"/>
    </xf>
    <xf numFmtId="168" fontId="22" fillId="0" borderId="4" xfId="4" applyNumberFormat="1" applyFont="1" applyFill="1" applyBorder="1" applyAlignment="1">
      <alignment vertical="center"/>
    </xf>
    <xf numFmtId="0" fontId="16" fillId="0" borderId="0" xfId="8" applyFont="1" applyFill="1"/>
    <xf numFmtId="0" fontId="10" fillId="0" borderId="0" xfId="8" applyFont="1"/>
    <xf numFmtId="0" fontId="11" fillId="0" borderId="0" xfId="8" applyFont="1" applyAlignment="1">
      <alignment horizontal="right"/>
    </xf>
    <xf numFmtId="0" fontId="16" fillId="0" borderId="0" xfId="8" applyFont="1" applyFill="1" applyBorder="1"/>
    <xf numFmtId="0" fontId="10" fillId="0" borderId="0" xfId="8" applyFont="1" applyFill="1" applyAlignment="1"/>
    <xf numFmtId="0" fontId="10" fillId="0" borderId="0" xfId="8" applyFont="1" applyFill="1"/>
    <xf numFmtId="0" fontId="10" fillId="7" borderId="2" xfId="8" applyFont="1" applyFill="1" applyBorder="1" applyAlignment="1">
      <alignment horizontal="center" vertical="center" wrapText="1"/>
    </xf>
    <xf numFmtId="0" fontId="10" fillId="0" borderId="2" xfId="8" applyFont="1" applyFill="1" applyBorder="1" applyAlignment="1">
      <alignment horizontal="center"/>
    </xf>
    <xf numFmtId="0" fontId="10" fillId="0" borderId="2" xfId="8" applyFont="1" applyFill="1" applyBorder="1" applyAlignment="1">
      <alignment horizontal="left" wrapText="1" indent="1"/>
    </xf>
    <xf numFmtId="164" fontId="10" fillId="0" borderId="8" xfId="8" applyNumberFormat="1" applyFont="1" applyBorder="1"/>
    <xf numFmtId="165" fontId="20" fillId="0" borderId="8" xfId="8" applyNumberFormat="1" applyFont="1" applyFill="1" applyBorder="1" applyAlignment="1">
      <alignment horizontal="right" wrapText="1"/>
    </xf>
    <xf numFmtId="165" fontId="38" fillId="0" borderId="2" xfId="8" applyNumberFormat="1" applyFont="1" applyFill="1" applyBorder="1" applyAlignment="1">
      <alignment horizontal="right" wrapText="1"/>
    </xf>
    <xf numFmtId="165" fontId="39" fillId="0" borderId="9" xfId="8" applyNumberFormat="1" applyFont="1" applyFill="1" applyBorder="1" applyAlignment="1">
      <alignment horizontal="right" wrapText="1"/>
    </xf>
    <xf numFmtId="165" fontId="39" fillId="0" borderId="2" xfId="8" applyNumberFormat="1" applyFont="1" applyFill="1" applyBorder="1" applyAlignment="1">
      <alignment horizontal="right" wrapText="1"/>
    </xf>
    <xf numFmtId="0" fontId="10" fillId="0" borderId="4" xfId="8" applyFont="1" applyFill="1" applyBorder="1" applyAlignment="1">
      <alignment horizontal="center"/>
    </xf>
    <xf numFmtId="0" fontId="10" fillId="0" borderId="4" xfId="8" applyFont="1" applyFill="1" applyBorder="1" applyAlignment="1">
      <alignment horizontal="left" wrapText="1" indent="1"/>
    </xf>
    <xf numFmtId="164" fontId="10" fillId="0" borderId="26" xfId="8" applyNumberFormat="1" applyFont="1" applyBorder="1"/>
    <xf numFmtId="165" fontId="20" fillId="0" borderId="26" xfId="8" applyNumberFormat="1" applyFont="1" applyFill="1" applyBorder="1" applyAlignment="1">
      <alignment horizontal="right" wrapText="1"/>
    </xf>
    <xf numFmtId="165" fontId="38" fillId="0" borderId="4" xfId="8" applyNumberFormat="1" applyFont="1" applyFill="1" applyBorder="1" applyAlignment="1">
      <alignment horizontal="right" wrapText="1"/>
    </xf>
    <xf numFmtId="165" fontId="39" fillId="0" borderId="0" xfId="8" applyNumberFormat="1" applyFont="1" applyFill="1" applyBorder="1" applyAlignment="1">
      <alignment horizontal="right" wrapText="1"/>
    </xf>
    <xf numFmtId="165" fontId="39" fillId="0" borderId="4" xfId="8" applyNumberFormat="1" applyFont="1" applyFill="1" applyBorder="1" applyAlignment="1">
      <alignment horizontal="right" wrapText="1"/>
    </xf>
    <xf numFmtId="0" fontId="10" fillId="0" borderId="0" xfId="8" applyFont="1" applyBorder="1"/>
    <xf numFmtId="0" fontId="10" fillId="0" borderId="5" xfId="8" applyFont="1" applyFill="1" applyBorder="1" applyAlignment="1">
      <alignment horizontal="center"/>
    </xf>
    <xf numFmtId="0" fontId="11" fillId="0" borderId="1" xfId="8" applyFont="1" applyFill="1" applyBorder="1" applyAlignment="1">
      <alignment horizontal="right" vertical="center" wrapText="1" indent="1"/>
    </xf>
    <xf numFmtId="164" fontId="11" fillId="0" borderId="1" xfId="8" applyNumberFormat="1" applyFont="1" applyBorder="1" applyAlignment="1">
      <alignment vertical="center"/>
    </xf>
    <xf numFmtId="165" fontId="15" fillId="0" borderId="1" xfId="8" applyNumberFormat="1" applyFont="1" applyFill="1" applyBorder="1" applyAlignment="1">
      <alignment horizontal="right" vertical="center" wrapText="1"/>
    </xf>
    <xf numFmtId="165" fontId="40" fillId="0" borderId="1" xfId="8" applyNumberFormat="1" applyFont="1" applyBorder="1" applyAlignment="1">
      <alignment vertical="center"/>
    </xf>
    <xf numFmtId="165" fontId="41" fillId="0" borderId="1" xfId="8" applyNumberFormat="1" applyFont="1" applyFill="1" applyBorder="1" applyAlignment="1">
      <alignment horizontal="right" vertical="center" wrapText="1"/>
    </xf>
    <xf numFmtId="0" fontId="10" fillId="0" borderId="0" xfId="8" applyFont="1" applyAlignment="1">
      <alignment vertical="center"/>
    </xf>
    <xf numFmtId="172" fontId="10" fillId="0" borderId="0" xfId="8" applyNumberFormat="1" applyFont="1"/>
    <xf numFmtId="164" fontId="10" fillId="0" borderId="26" xfId="8" applyNumberFormat="1" applyFont="1" applyBorder="1" applyAlignment="1">
      <alignment horizontal="right"/>
    </xf>
    <xf numFmtId="0" fontId="11" fillId="0" borderId="0" xfId="8" applyFont="1" applyFill="1" applyAlignment="1">
      <alignment vertical="center"/>
    </xf>
    <xf numFmtId="0" fontId="16" fillId="0" borderId="0" xfId="8" applyFont="1" applyAlignment="1">
      <alignment vertical="center"/>
    </xf>
    <xf numFmtId="0" fontId="10" fillId="0" borderId="27" xfId="3" applyFont="1" applyFill="1" applyBorder="1" applyAlignment="1">
      <alignment horizontal="left" vertical="center" wrapText="1" indent="1"/>
    </xf>
    <xf numFmtId="0" fontId="10" fillId="0" borderId="3" xfId="3" applyFont="1" applyFill="1" applyBorder="1" applyAlignment="1">
      <alignment horizontal="left" vertical="center" wrapText="1" indent="1"/>
    </xf>
    <xf numFmtId="0" fontId="10" fillId="0" borderId="28" xfId="3" applyFont="1" applyFill="1" applyBorder="1" applyAlignment="1">
      <alignment horizontal="left" vertical="center" wrapText="1" indent="1"/>
    </xf>
    <xf numFmtId="0" fontId="22" fillId="0" borderId="0" xfId="0" applyFont="1" applyFill="1" applyBorder="1" applyAlignment="1">
      <alignment vertical="center"/>
    </xf>
    <xf numFmtId="0" fontId="37" fillId="0" borderId="0" xfId="7" applyFont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0" fontId="18" fillId="0" borderId="0" xfId="0" applyFont="1" applyAlignment="1">
      <alignment vertical="center"/>
    </xf>
    <xf numFmtId="164" fontId="18" fillId="0" borderId="0" xfId="1" applyNumberFormat="1" applyFont="1" applyAlignment="1">
      <alignment vertical="center"/>
    </xf>
    <xf numFmtId="165" fontId="18" fillId="0" borderId="0" xfId="0" applyNumberFormat="1" applyFont="1" applyAlignment="1">
      <alignment vertical="center"/>
    </xf>
    <xf numFmtId="165" fontId="19" fillId="0" borderId="0" xfId="0" applyNumberFormat="1" applyFont="1" applyAlignment="1">
      <alignment horizontal="right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8" fillId="0" borderId="0" xfId="0" applyFont="1" applyFill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164" fontId="10" fillId="0" borderId="0" xfId="0" applyNumberFormat="1" applyFont="1" applyFill="1" applyBorder="1" applyAlignment="1">
      <alignment vertical="center"/>
    </xf>
    <xf numFmtId="164" fontId="10" fillId="0" borderId="0" xfId="1" applyNumberFormat="1" applyFont="1" applyAlignment="1">
      <alignment vertical="center"/>
    </xf>
    <xf numFmtId="165" fontId="10" fillId="0" borderId="0" xfId="0" applyNumberFormat="1" applyFont="1" applyAlignment="1">
      <alignment vertical="center"/>
    </xf>
    <xf numFmtId="0" fontId="11" fillId="0" borderId="1" xfId="0" applyFont="1" applyBorder="1" applyAlignment="1">
      <alignment horizontal="left" vertical="center" indent="1"/>
    </xf>
    <xf numFmtId="0" fontId="18" fillId="0" borderId="0" xfId="6" applyFont="1" applyFill="1" applyAlignment="1">
      <alignment vertical="center"/>
    </xf>
    <xf numFmtId="0" fontId="18" fillId="0" borderId="0" xfId="6" applyFont="1" applyAlignment="1">
      <alignment vertical="center"/>
    </xf>
    <xf numFmtId="165" fontId="18" fillId="0" borderId="0" xfId="6" applyNumberFormat="1" applyFont="1" applyAlignment="1">
      <alignment vertical="center"/>
    </xf>
    <xf numFmtId="165" fontId="19" fillId="0" borderId="0" xfId="6" applyNumberFormat="1" applyFont="1" applyAlignment="1">
      <alignment horizontal="right" vertical="center"/>
    </xf>
    <xf numFmtId="0" fontId="10" fillId="0" borderId="0" xfId="6" applyFont="1" applyFill="1" applyBorder="1" applyAlignment="1">
      <alignment vertical="center"/>
    </xf>
    <xf numFmtId="0" fontId="10" fillId="0" borderId="0" xfId="6" applyFont="1" applyBorder="1" applyAlignment="1">
      <alignment horizontal="center" vertical="center"/>
    </xf>
    <xf numFmtId="0" fontId="10" fillId="0" borderId="0" xfId="6" applyFont="1" applyBorder="1" applyAlignment="1">
      <alignment vertical="center"/>
    </xf>
    <xf numFmtId="165" fontId="10" fillId="0" borderId="0" xfId="6" applyNumberFormat="1" applyFont="1" applyAlignment="1">
      <alignment vertical="center"/>
    </xf>
    <xf numFmtId="0" fontId="29" fillId="0" borderId="0" xfId="0" applyFont="1" applyFill="1" applyAlignment="1">
      <alignment vertical="center"/>
    </xf>
    <xf numFmtId="3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Fill="1" applyAlignment="1">
      <alignment vertical="center"/>
    </xf>
    <xf numFmtId="0" fontId="17" fillId="0" borderId="0" xfId="0" applyFont="1" applyFill="1" applyBorder="1" applyAlignment="1">
      <alignment horizontal="left" vertical="center" wrapText="1"/>
    </xf>
    <xf numFmtId="164" fontId="16" fillId="0" borderId="0" xfId="1" applyNumberFormat="1" applyFont="1" applyAlignment="1">
      <alignment vertical="center"/>
    </xf>
    <xf numFmtId="165" fontId="16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1" applyNumberFormat="1" applyFont="1" applyAlignment="1">
      <alignment vertical="center"/>
    </xf>
    <xf numFmtId="165" fontId="13" fillId="0" borderId="0" xfId="0" applyNumberFormat="1" applyFont="1" applyAlignment="1">
      <alignment vertical="center"/>
    </xf>
    <xf numFmtId="0" fontId="31" fillId="0" borderId="1" xfId="0" applyFont="1" applyBorder="1" applyAlignment="1">
      <alignment horizontal="left" vertical="center" indent="1"/>
    </xf>
    <xf numFmtId="0" fontId="16" fillId="0" borderId="0" xfId="6" applyFont="1" applyAlignment="1">
      <alignment vertical="center"/>
    </xf>
    <xf numFmtId="0" fontId="16" fillId="0" borderId="0" xfId="6" applyFont="1" applyFill="1" applyAlignment="1">
      <alignment vertical="center"/>
    </xf>
    <xf numFmtId="165" fontId="16" fillId="0" borderId="0" xfId="6" applyNumberFormat="1" applyFont="1" applyAlignment="1">
      <alignment vertical="center"/>
    </xf>
    <xf numFmtId="0" fontId="13" fillId="0" borderId="0" xfId="6" applyFont="1" applyAlignment="1">
      <alignment vertical="center"/>
    </xf>
    <xf numFmtId="165" fontId="13" fillId="0" borderId="0" xfId="6" applyNumberFormat="1" applyFont="1" applyAlignment="1">
      <alignment vertical="center"/>
    </xf>
    <xf numFmtId="3" fontId="10" fillId="0" borderId="0" xfId="0" applyNumberFormat="1" applyFont="1" applyBorder="1" applyAlignment="1">
      <alignment vertical="center"/>
    </xf>
    <xf numFmtId="166" fontId="10" fillId="0" borderId="0" xfId="0" applyNumberFormat="1" applyFont="1" applyBorder="1" applyAlignment="1">
      <alignment vertical="center"/>
    </xf>
    <xf numFmtId="3" fontId="10" fillId="0" borderId="0" xfId="0" applyNumberFormat="1" applyFont="1" applyBorder="1" applyAlignment="1">
      <alignment horizontal="right" vertical="center"/>
    </xf>
    <xf numFmtId="166" fontId="10" fillId="0" borderId="0" xfId="0" applyNumberFormat="1" applyFont="1" applyBorder="1" applyAlignment="1">
      <alignment horizontal="right" vertical="center"/>
    </xf>
    <xf numFmtId="3" fontId="10" fillId="0" borderId="0" xfId="0" applyNumberFormat="1" applyFont="1" applyFill="1" applyBorder="1" applyAlignment="1">
      <alignment vertical="center"/>
    </xf>
    <xf numFmtId="166" fontId="10" fillId="0" borderId="0" xfId="0" applyNumberFormat="1" applyFont="1" applyFill="1" applyBorder="1" applyAlignment="1">
      <alignment vertical="center"/>
    </xf>
    <xf numFmtId="0" fontId="18" fillId="0" borderId="0" xfId="8" applyFont="1" applyFill="1" applyAlignment="1">
      <alignment vertical="center"/>
    </xf>
    <xf numFmtId="0" fontId="18" fillId="0" borderId="0" xfId="8" applyFont="1" applyAlignment="1">
      <alignment vertical="center"/>
    </xf>
    <xf numFmtId="0" fontId="19" fillId="0" borderId="0" xfId="8" applyFont="1" applyAlignment="1">
      <alignment horizontal="right" vertical="center"/>
    </xf>
    <xf numFmtId="0" fontId="10" fillId="0" borderId="0" xfId="8" applyFont="1" applyFill="1" applyBorder="1" applyAlignment="1">
      <alignment vertical="center"/>
    </xf>
    <xf numFmtId="0" fontId="10" fillId="0" borderId="0" xfId="8" applyFont="1" applyFill="1" applyAlignment="1">
      <alignment vertical="center"/>
    </xf>
    <xf numFmtId="168" fontId="22" fillId="0" borderId="2" xfId="8" applyNumberFormat="1" applyFont="1" applyFill="1" applyBorder="1" applyAlignment="1">
      <alignment horizontal="right" vertical="center" wrapText="1"/>
    </xf>
    <xf numFmtId="168" fontId="22" fillId="0" borderId="4" xfId="8" applyNumberFormat="1" applyFont="1" applyFill="1" applyBorder="1" applyAlignment="1">
      <alignment horizontal="right" vertical="center" wrapText="1"/>
    </xf>
    <xf numFmtId="168" fontId="22" fillId="0" borderId="5" xfId="8" applyNumberFormat="1" applyFont="1" applyFill="1" applyBorder="1" applyAlignment="1">
      <alignment horizontal="right" vertical="center" wrapText="1"/>
    </xf>
    <xf numFmtId="3" fontId="11" fillId="0" borderId="1" xfId="8" applyNumberFormat="1" applyFont="1" applyBorder="1" applyAlignment="1">
      <alignment vertical="center"/>
    </xf>
    <xf numFmtId="168" fontId="23" fillId="0" borderId="1" xfId="8" applyNumberFormat="1" applyFont="1" applyFill="1" applyBorder="1" applyAlignment="1">
      <alignment horizontal="right" vertical="center" wrapText="1"/>
    </xf>
    <xf numFmtId="168" fontId="11" fillId="0" borderId="1" xfId="8" applyNumberFormat="1" applyFont="1" applyBorder="1" applyAlignment="1">
      <alignment vertical="center"/>
    </xf>
    <xf numFmtId="0" fontId="11" fillId="0" borderId="1" xfId="8" applyFont="1" applyBorder="1" applyAlignment="1">
      <alignment horizontal="left" vertical="center" indent="1"/>
    </xf>
    <xf numFmtId="166" fontId="11" fillId="0" borderId="1" xfId="8" applyNumberFormat="1" applyFont="1" applyBorder="1" applyAlignment="1">
      <alignment vertical="center"/>
    </xf>
    <xf numFmtId="168" fontId="23" fillId="0" borderId="5" xfId="8" applyNumberFormat="1" applyFont="1" applyFill="1" applyBorder="1" applyAlignment="1">
      <alignment horizontal="right" vertical="center" wrapText="1"/>
    </xf>
    <xf numFmtId="0" fontId="33" fillId="0" borderId="0" xfId="11" applyFont="1" applyAlignment="1">
      <alignment horizontal="center" vertical="center"/>
    </xf>
    <xf numFmtId="0" fontId="37" fillId="0" borderId="0" xfId="11" applyFont="1" applyAlignment="1">
      <alignment horizontal="left" vertical="center"/>
    </xf>
    <xf numFmtId="0" fontId="37" fillId="0" borderId="0" xfId="11" applyFont="1" applyAlignment="1">
      <alignment vertical="center"/>
    </xf>
    <xf numFmtId="0" fontId="37" fillId="0" borderId="0" xfId="11" applyFont="1" applyAlignment="1">
      <alignment horizontal="right" vertical="center"/>
    </xf>
    <xf numFmtId="0" fontId="33" fillId="0" borderId="0" xfId="11" applyFont="1" applyAlignment="1">
      <alignment vertical="center"/>
    </xf>
    <xf numFmtId="0" fontId="36" fillId="0" borderId="0" xfId="11" applyFont="1" applyFill="1" applyBorder="1" applyAlignment="1">
      <alignment horizontal="center" vertical="center"/>
    </xf>
    <xf numFmtId="0" fontId="44" fillId="0" borderId="0" xfId="11" applyFont="1" applyFill="1" applyBorder="1" applyAlignment="1">
      <alignment horizontal="center" vertical="center"/>
    </xf>
    <xf numFmtId="0" fontId="33" fillId="0" borderId="0" xfId="11" applyFont="1" applyAlignment="1">
      <alignment horizontal="left" vertical="center"/>
    </xf>
    <xf numFmtId="0" fontId="25" fillId="0" borderId="1" xfId="11" applyFont="1" applyFill="1" applyBorder="1" applyAlignment="1">
      <alignment horizontal="center" vertical="center"/>
    </xf>
    <xf numFmtId="0" fontId="25" fillId="0" borderId="1" xfId="11" applyFont="1" applyFill="1" applyBorder="1" applyAlignment="1">
      <alignment horizontal="center" vertical="center" wrapText="1"/>
    </xf>
    <xf numFmtId="3" fontId="29" fillId="0" borderId="2" xfId="11" applyNumberFormat="1" applyFont="1" applyFill="1" applyBorder="1" applyAlignment="1">
      <alignment horizontal="right" vertical="center"/>
    </xf>
    <xf numFmtId="3" fontId="29" fillId="0" borderId="4" xfId="11" applyNumberFormat="1" applyFont="1" applyFill="1" applyBorder="1" applyAlignment="1">
      <alignment horizontal="right" vertical="center"/>
    </xf>
    <xf numFmtId="3" fontId="29" fillId="0" borderId="4" xfId="12" applyNumberFormat="1" applyFont="1" applyFill="1" applyBorder="1" applyAlignment="1">
      <alignment horizontal="right" vertical="center" wrapText="1"/>
    </xf>
    <xf numFmtId="0" fontId="25" fillId="0" borderId="0" xfId="11" applyFont="1" applyFill="1" applyBorder="1" applyAlignment="1">
      <alignment horizontal="right" vertical="center"/>
    </xf>
    <xf numFmtId="3" fontId="31" fillId="0" borderId="1" xfId="11" applyNumberFormat="1" applyFont="1" applyBorder="1" applyAlignment="1">
      <alignment horizontal="right" vertical="center"/>
    </xf>
    <xf numFmtId="49" fontId="31" fillId="0" borderId="0" xfId="11" applyNumberFormat="1" applyFont="1" applyBorder="1" applyAlignment="1">
      <alignment horizontal="left" vertical="center"/>
    </xf>
    <xf numFmtId="3" fontId="31" fillId="0" borderId="0" xfId="11" applyNumberFormat="1" applyFont="1" applyBorder="1" applyAlignment="1">
      <alignment horizontal="right" vertical="center"/>
    </xf>
    <xf numFmtId="0" fontId="25" fillId="0" borderId="0" xfId="11" applyFont="1" applyAlignment="1">
      <alignment horizontal="left" vertical="center"/>
    </xf>
    <xf numFmtId="49" fontId="29" fillId="0" borderId="2" xfId="11" applyNumberFormat="1" applyFont="1" applyFill="1" applyBorder="1" applyAlignment="1">
      <alignment horizontal="left" vertical="center" indent="1"/>
    </xf>
    <xf numFmtId="49" fontId="29" fillId="0" borderId="4" xfId="11" applyNumberFormat="1" applyFont="1" applyFill="1" applyBorder="1" applyAlignment="1">
      <alignment horizontal="left" vertical="center" indent="1"/>
    </xf>
    <xf numFmtId="49" fontId="31" fillId="0" borderId="1" xfId="11" applyNumberFormat="1" applyFont="1" applyBorder="1" applyAlignment="1">
      <alignment horizontal="left" vertical="center" indent="1"/>
    </xf>
    <xf numFmtId="0" fontId="22" fillId="0" borderId="0" xfId="14" applyFont="1" applyAlignment="1">
      <alignment vertical="center"/>
    </xf>
    <xf numFmtId="0" fontId="6" fillId="0" borderId="0" xfId="14" applyFont="1" applyAlignment="1">
      <alignment vertical="center"/>
    </xf>
    <xf numFmtId="0" fontId="47" fillId="0" borderId="0" xfId="14" applyFont="1" applyAlignment="1">
      <alignment horizontal="right" vertical="center"/>
    </xf>
    <xf numFmtId="0" fontId="23" fillId="0" borderId="1" xfId="14" applyFont="1" applyFill="1" applyBorder="1" applyAlignment="1">
      <alignment horizontal="left" vertical="center" indent="1"/>
    </xf>
    <xf numFmtId="0" fontId="23" fillId="0" borderId="1" xfId="14" applyFont="1" applyBorder="1" applyAlignment="1">
      <alignment horizontal="center" vertical="center"/>
    </xf>
    <xf numFmtId="3" fontId="22" fillId="0" borderId="26" xfId="14" applyNumberFormat="1" applyFont="1" applyFill="1" applyBorder="1" applyAlignment="1">
      <alignment horizontal="right" vertical="center"/>
    </xf>
    <xf numFmtId="3" fontId="23" fillId="0" borderId="4" xfId="14" applyNumberFormat="1" applyFont="1" applyFill="1" applyBorder="1" applyAlignment="1">
      <alignment vertical="center"/>
    </xf>
    <xf numFmtId="3" fontId="23" fillId="0" borderId="1" xfId="14" applyNumberFormat="1" applyFont="1" applyFill="1" applyBorder="1" applyAlignment="1">
      <alignment horizontal="right" vertical="center"/>
    </xf>
    <xf numFmtId="3" fontId="23" fillId="0" borderId="7" xfId="14" applyNumberFormat="1" applyFont="1" applyFill="1" applyBorder="1" applyAlignment="1">
      <alignment horizontal="right" vertical="center"/>
    </xf>
    <xf numFmtId="0" fontId="22" fillId="0" borderId="0" xfId="14" applyFont="1" applyFill="1" applyAlignment="1">
      <alignment vertical="center"/>
    </xf>
    <xf numFmtId="0" fontId="32" fillId="0" borderId="0" xfId="14" applyFont="1" applyAlignment="1">
      <alignment vertical="center"/>
    </xf>
    <xf numFmtId="0" fontId="33" fillId="0" borderId="0" xfId="14" applyFont="1" applyAlignment="1">
      <alignment vertical="center"/>
    </xf>
    <xf numFmtId="0" fontId="33" fillId="0" borderId="0" xfId="14" applyFont="1" applyBorder="1" applyAlignment="1">
      <alignment vertical="center"/>
    </xf>
    <xf numFmtId="0" fontId="34" fillId="0" borderId="1" xfId="14" applyFont="1" applyFill="1" applyBorder="1" applyAlignment="1">
      <alignment horizontal="left" vertical="center" indent="1"/>
    </xf>
    <xf numFmtId="3" fontId="33" fillId="0" borderId="26" xfId="14" applyNumberFormat="1" applyFont="1" applyFill="1" applyBorder="1" applyAlignment="1">
      <alignment horizontal="right" vertical="center"/>
    </xf>
    <xf numFmtId="3" fontId="34" fillId="0" borderId="4" xfId="14" applyNumberFormat="1" applyFont="1" applyFill="1" applyBorder="1" applyAlignment="1">
      <alignment vertical="center"/>
    </xf>
    <xf numFmtId="0" fontId="33" fillId="0" borderId="0" xfId="14" applyFont="1" applyFill="1" applyAlignment="1">
      <alignment vertical="center"/>
    </xf>
    <xf numFmtId="3" fontId="34" fillId="0" borderId="1" xfId="14" applyNumberFormat="1" applyFont="1" applyBorder="1" applyAlignment="1">
      <alignment horizontal="right" vertical="center"/>
    </xf>
    <xf numFmtId="166" fontId="33" fillId="0" borderId="26" xfId="14" applyNumberFormat="1" applyFont="1" applyFill="1" applyBorder="1" applyAlignment="1">
      <alignment horizontal="right" vertical="center"/>
    </xf>
    <xf numFmtId="166" fontId="34" fillId="0" borderId="4" xfId="14" applyNumberFormat="1" applyFont="1" applyFill="1" applyBorder="1" applyAlignment="1">
      <alignment vertical="center"/>
    </xf>
    <xf numFmtId="166" fontId="34" fillId="0" borderId="1" xfId="14" applyNumberFormat="1" applyFont="1" applyFill="1" applyBorder="1" applyAlignment="1">
      <alignment horizontal="right" vertical="center"/>
    </xf>
    <xf numFmtId="3" fontId="22" fillId="0" borderId="13" xfId="14" applyNumberFormat="1" applyFont="1" applyFill="1" applyBorder="1" applyAlignment="1">
      <alignment horizontal="right" vertical="center"/>
    </xf>
    <xf numFmtId="3" fontId="23" fillId="0" borderId="5" xfId="14" applyNumberFormat="1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48" fillId="0" borderId="0" xfId="0" applyFont="1" applyAlignment="1">
      <alignment vertical="center"/>
    </xf>
    <xf numFmtId="0" fontId="43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22" fillId="0" borderId="4" xfId="0" applyFont="1" applyBorder="1" applyAlignment="1">
      <alignment horizontal="left" vertical="center" indent="1"/>
    </xf>
    <xf numFmtId="0" fontId="22" fillId="0" borderId="5" xfId="0" applyFont="1" applyBorder="1" applyAlignment="1">
      <alignment horizontal="left" vertical="center" indent="1"/>
    </xf>
    <xf numFmtId="3" fontId="22" fillId="0" borderId="5" xfId="0" applyNumberFormat="1" applyFont="1" applyBorder="1" applyAlignment="1">
      <alignment vertical="center"/>
    </xf>
    <xf numFmtId="3" fontId="22" fillId="0" borderId="0" xfId="0" applyNumberFormat="1" applyFont="1" applyBorder="1" applyAlignment="1">
      <alignment vertical="center"/>
    </xf>
    <xf numFmtId="0" fontId="22" fillId="8" borderId="1" xfId="0" applyFont="1" applyFill="1" applyBorder="1" applyAlignment="1">
      <alignment horizontal="center" vertical="center" wrapText="1"/>
    </xf>
    <xf numFmtId="3" fontId="22" fillId="0" borderId="0" xfId="0" applyNumberFormat="1" applyFont="1" applyAlignment="1">
      <alignment vertical="center"/>
    </xf>
    <xf numFmtId="0" fontId="23" fillId="8" borderId="1" xfId="0" applyFont="1" applyFill="1" applyBorder="1" applyAlignment="1">
      <alignment horizontal="center" vertical="center" wrapText="1"/>
    </xf>
    <xf numFmtId="3" fontId="12" fillId="0" borderId="0" xfId="0" applyNumberFormat="1" applyFont="1" applyAlignment="1">
      <alignment vertical="center"/>
    </xf>
    <xf numFmtId="0" fontId="12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41" fontId="12" fillId="0" borderId="0" xfId="17" applyNumberFormat="1" applyFont="1" applyFill="1" applyAlignment="1">
      <alignment vertical="center"/>
    </xf>
    <xf numFmtId="0" fontId="12" fillId="0" borderId="0" xfId="17" applyFont="1" applyFill="1" applyAlignment="1">
      <alignment vertical="center"/>
    </xf>
    <xf numFmtId="3" fontId="12" fillId="0" borderId="4" xfId="18" applyNumberFormat="1" applyFont="1" applyFill="1" applyBorder="1" applyAlignment="1">
      <alignment vertical="center"/>
    </xf>
    <xf numFmtId="3" fontId="26" fillId="9" borderId="2" xfId="18" applyNumberFormat="1" applyFont="1" applyFill="1" applyBorder="1" applyAlignment="1">
      <alignment vertical="center"/>
    </xf>
    <xf numFmtId="3" fontId="12" fillId="0" borderId="4" xfId="18" applyNumberFormat="1" applyFont="1" applyFill="1" applyBorder="1" applyAlignment="1">
      <alignment horizontal="right" vertical="center"/>
    </xf>
    <xf numFmtId="3" fontId="26" fillId="9" borderId="2" xfId="18" applyNumberFormat="1" applyFont="1" applyFill="1" applyBorder="1" applyAlignment="1">
      <alignment horizontal="right" vertical="center"/>
    </xf>
    <xf numFmtId="3" fontId="26" fillId="10" borderId="2" xfId="17" applyNumberFormat="1" applyFont="1" applyFill="1" applyBorder="1" applyAlignment="1">
      <alignment horizontal="right" vertical="center"/>
    </xf>
    <xf numFmtId="3" fontId="12" fillId="0" borderId="5" xfId="18" applyNumberFormat="1" applyFont="1" applyFill="1" applyBorder="1" applyAlignment="1">
      <alignment vertical="center"/>
    </xf>
    <xf numFmtId="171" fontId="12" fillId="0" borderId="4" xfId="18" applyNumberFormat="1" applyFont="1" applyFill="1" applyBorder="1" applyAlignment="1">
      <alignment horizontal="right" vertical="center"/>
    </xf>
    <xf numFmtId="41" fontId="48" fillId="0" borderId="0" xfId="17" applyNumberFormat="1" applyFont="1" applyFill="1" applyAlignment="1">
      <alignment vertical="center"/>
    </xf>
    <xf numFmtId="0" fontId="43" fillId="0" borderId="0" xfId="17" applyFont="1" applyFill="1" applyAlignment="1">
      <alignment horizontal="right" vertical="center"/>
    </xf>
    <xf numFmtId="0" fontId="14" fillId="2" borderId="1" xfId="6" applyFont="1" applyFill="1" applyBorder="1" applyAlignment="1">
      <alignment horizontal="center" vertical="center"/>
    </xf>
    <xf numFmtId="0" fontId="14" fillId="2" borderId="1" xfId="6" applyFont="1" applyFill="1" applyBorder="1" applyAlignment="1">
      <alignment horizontal="center" vertical="center"/>
    </xf>
    <xf numFmtId="0" fontId="48" fillId="0" borderId="0" xfId="17" applyFont="1" applyFill="1" applyAlignment="1">
      <alignment horizontal="left" indent="1"/>
    </xf>
    <xf numFmtId="0" fontId="12" fillId="0" borderId="0" xfId="17" applyFont="1" applyFill="1" applyAlignment="1">
      <alignment horizontal="left" indent="1"/>
    </xf>
    <xf numFmtId="0" fontId="12" fillId="0" borderId="4" xfId="17" applyFont="1" applyFill="1" applyBorder="1" applyAlignment="1">
      <alignment horizontal="left" indent="1"/>
    </xf>
    <xf numFmtId="0" fontId="12" fillId="0" borderId="5" xfId="17" applyFont="1" applyFill="1" applyBorder="1" applyAlignment="1">
      <alignment horizontal="left" indent="1"/>
    </xf>
    <xf numFmtId="0" fontId="26" fillId="9" borderId="4" xfId="17" applyFont="1" applyFill="1" applyBorder="1" applyAlignment="1">
      <alignment horizontal="left" vertical="center" indent="1"/>
    </xf>
    <xf numFmtId="0" fontId="26" fillId="9" borderId="2" xfId="17" applyFont="1" applyFill="1" applyBorder="1" applyAlignment="1">
      <alignment horizontal="left" vertical="center" indent="1"/>
    </xf>
    <xf numFmtId="0" fontId="26" fillId="10" borderId="2" xfId="17" applyFont="1" applyFill="1" applyBorder="1" applyAlignment="1">
      <alignment horizontal="left" vertical="center" indent="1"/>
    </xf>
    <xf numFmtId="0" fontId="12" fillId="0" borderId="26" xfId="0" applyFont="1" applyBorder="1" applyAlignment="1">
      <alignment horizontal="left" indent="1"/>
    </xf>
    <xf numFmtId="0" fontId="12" fillId="0" borderId="0" xfId="0" applyFont="1" applyAlignment="1">
      <alignment horizontal="left" indent="1"/>
    </xf>
    <xf numFmtId="0" fontId="26" fillId="11" borderId="1" xfId="17" applyFont="1" applyFill="1" applyBorder="1" applyAlignment="1">
      <alignment horizontal="center" vertical="center"/>
    </xf>
    <xf numFmtId="3" fontId="26" fillId="0" borderId="0" xfId="6" applyNumberFormat="1" applyFont="1" applyAlignment="1">
      <alignment vertical="center" wrapText="1"/>
    </xf>
    <xf numFmtId="3" fontId="12" fillId="0" borderId="0" xfId="6" applyNumberFormat="1" applyFont="1" applyAlignment="1">
      <alignment vertical="center"/>
    </xf>
    <xf numFmtId="3" fontId="12" fillId="0" borderId="0" xfId="6" applyNumberFormat="1" applyFont="1" applyFill="1" applyAlignment="1">
      <alignment vertical="center"/>
    </xf>
    <xf numFmtId="3" fontId="12" fillId="0" borderId="0" xfId="6" applyNumberFormat="1" applyFont="1" applyAlignment="1">
      <alignment horizontal="left" vertical="center" indent="1"/>
    </xf>
    <xf numFmtId="3" fontId="26" fillId="0" borderId="1" xfId="6" applyNumberFormat="1" applyFont="1" applyBorder="1" applyAlignment="1">
      <alignment vertical="center"/>
    </xf>
    <xf numFmtId="3" fontId="11" fillId="0" borderId="1" xfId="21" applyNumberFormat="1" applyFont="1" applyFill="1" applyBorder="1" applyAlignment="1">
      <alignment horizontal="left" vertical="center" wrapText="1" indent="1"/>
    </xf>
    <xf numFmtId="3" fontId="43" fillId="0" borderId="0" xfId="6" applyNumberFormat="1" applyFont="1" applyBorder="1" applyAlignment="1">
      <alignment horizontal="center" vertical="center" wrapText="1"/>
    </xf>
    <xf numFmtId="3" fontId="48" fillId="0" borderId="0" xfId="6" applyNumberFormat="1" applyFont="1" applyBorder="1" applyAlignment="1">
      <alignment horizontal="left" vertical="center" indent="1"/>
    </xf>
    <xf numFmtId="3" fontId="48" fillId="0" borderId="0" xfId="6" applyNumberFormat="1" applyFont="1" applyBorder="1" applyAlignment="1">
      <alignment vertical="center"/>
    </xf>
    <xf numFmtId="3" fontId="19" fillId="0" borderId="0" xfId="6" applyNumberFormat="1" applyFont="1" applyFill="1" applyBorder="1" applyAlignment="1">
      <alignment horizontal="right" vertical="center"/>
    </xf>
    <xf numFmtId="3" fontId="10" fillId="0" borderId="4" xfId="21" applyNumberFormat="1" applyFont="1" applyFill="1" applyBorder="1" applyAlignment="1">
      <alignment horizontal="left" vertical="center" wrapText="1" indent="1"/>
    </xf>
    <xf numFmtId="3" fontId="10" fillId="0" borderId="4" xfId="21" applyNumberFormat="1" applyFont="1" applyFill="1" applyBorder="1" applyAlignment="1">
      <alignment horizontal="right" vertical="center" wrapText="1"/>
    </xf>
    <xf numFmtId="3" fontId="11" fillId="5" borderId="1" xfId="21" applyNumberFormat="1" applyFont="1" applyFill="1" applyBorder="1" applyAlignment="1">
      <alignment horizontal="center" vertical="center" wrapText="1"/>
    </xf>
    <xf numFmtId="3" fontId="11" fillId="3" borderId="1" xfId="21" applyNumberFormat="1" applyFont="1" applyFill="1" applyBorder="1" applyAlignment="1">
      <alignment horizontal="center" vertical="center" wrapText="1"/>
    </xf>
    <xf numFmtId="3" fontId="26" fillId="0" borderId="4" xfId="6" applyNumberFormat="1" applyFont="1" applyBorder="1" applyAlignment="1">
      <alignment vertical="center"/>
    </xf>
    <xf numFmtId="0" fontId="49" fillId="0" borderId="0" xfId="0" applyFont="1" applyAlignment="1">
      <alignment vertical="center"/>
    </xf>
    <xf numFmtId="3" fontId="26" fillId="0" borderId="0" xfId="6" applyNumberFormat="1" applyFont="1" applyBorder="1" applyAlignment="1">
      <alignment horizontal="center" vertical="center" wrapText="1"/>
    </xf>
    <xf numFmtId="3" fontId="48" fillId="0" borderId="0" xfId="6" applyNumberFormat="1" applyFont="1" applyAlignment="1">
      <alignment vertical="center"/>
    </xf>
    <xf numFmtId="3" fontId="19" fillId="0" borderId="0" xfId="6" applyNumberFormat="1" applyFont="1" applyFill="1" applyAlignment="1">
      <alignment horizontal="right" vertical="center"/>
    </xf>
    <xf numFmtId="3" fontId="12" fillId="0" borderId="0" xfId="6" applyNumberFormat="1" applyFont="1" applyBorder="1" applyAlignment="1">
      <alignment vertical="center"/>
    </xf>
    <xf numFmtId="3" fontId="26" fillId="5" borderId="1" xfId="6" applyNumberFormat="1" applyFont="1" applyFill="1" applyBorder="1" applyAlignment="1">
      <alignment horizontal="center" vertical="center" wrapText="1"/>
    </xf>
    <xf numFmtId="3" fontId="10" fillId="0" borderId="4" xfId="22" applyNumberFormat="1" applyFont="1" applyFill="1" applyBorder="1" applyAlignment="1">
      <alignment horizontal="right" vertical="center" wrapText="1"/>
    </xf>
    <xf numFmtId="0" fontId="50" fillId="10" borderId="5" xfId="17" applyFont="1" applyFill="1" applyBorder="1" applyAlignment="1">
      <alignment horizontal="left" vertical="center" indent="1"/>
    </xf>
    <xf numFmtId="168" fontId="50" fillId="10" borderId="5" xfId="17" applyNumberFormat="1" applyFont="1" applyFill="1" applyBorder="1" applyAlignment="1">
      <alignment horizontal="right" vertical="center"/>
    </xf>
    <xf numFmtId="0" fontId="50" fillId="9" borderId="5" xfId="17" applyFont="1" applyFill="1" applyBorder="1" applyAlignment="1">
      <alignment horizontal="left" vertical="center" indent="1"/>
    </xf>
    <xf numFmtId="168" fontId="50" fillId="9" borderId="5" xfId="17" applyNumberFormat="1" applyFont="1" applyFill="1" applyBorder="1" applyAlignment="1">
      <alignment horizontal="right" vertical="center"/>
    </xf>
    <xf numFmtId="168" fontId="50" fillId="9" borderId="5" xfId="17" applyNumberFormat="1" applyFont="1" applyFill="1" applyBorder="1" applyAlignment="1">
      <alignment vertical="center"/>
    </xf>
    <xf numFmtId="168" fontId="50" fillId="10" borderId="5" xfId="17" applyNumberFormat="1" applyFont="1" applyFill="1" applyBorder="1" applyAlignment="1">
      <alignment vertical="center"/>
    </xf>
    <xf numFmtId="0" fontId="51" fillId="0" borderId="0" xfId="0" applyFont="1" applyAlignment="1">
      <alignment vertical="center"/>
    </xf>
    <xf numFmtId="3" fontId="47" fillId="0" borderId="0" xfId="0" applyNumberFormat="1" applyFont="1" applyAlignment="1">
      <alignment horizontal="right" vertical="center"/>
    </xf>
    <xf numFmtId="0" fontId="22" fillId="0" borderId="0" xfId="0" applyFont="1" applyBorder="1" applyAlignment="1">
      <alignment vertical="center"/>
    </xf>
    <xf numFmtId="0" fontId="23" fillId="0" borderId="0" xfId="0" applyFont="1" applyBorder="1" applyAlignment="1">
      <alignment horizontal="center" vertical="center"/>
    </xf>
    <xf numFmtId="0" fontId="22" fillId="0" borderId="0" xfId="0" applyFont="1" applyAlignment="1">
      <alignment vertical="center" wrapText="1"/>
    </xf>
    <xf numFmtId="0" fontId="22" fillId="0" borderId="2" xfId="0" applyFont="1" applyBorder="1" applyAlignment="1">
      <alignment horizontal="left" vertical="center" indent="1"/>
    </xf>
    <xf numFmtId="0" fontId="2" fillId="0" borderId="0" xfId="0" applyFont="1" applyBorder="1" applyAlignment="1">
      <alignment vertical="center"/>
    </xf>
    <xf numFmtId="0" fontId="23" fillId="12" borderId="1" xfId="0" applyFont="1" applyFill="1" applyBorder="1" applyAlignment="1">
      <alignment horizontal="left" vertical="center" wrapText="1" indent="1"/>
    </xf>
    <xf numFmtId="3" fontId="48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2" fillId="0" borderId="0" xfId="0" quotePrefix="1" applyFont="1" applyBorder="1" applyAlignment="1">
      <alignment vertical="center"/>
    </xf>
    <xf numFmtId="0" fontId="23" fillId="0" borderId="2" xfId="0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 wrapText="1"/>
    </xf>
    <xf numFmtId="3" fontId="23" fillId="3" borderId="1" xfId="0" applyNumberFormat="1" applyFont="1" applyFill="1" applyBorder="1" applyAlignment="1">
      <alignment horizontal="center" vertical="center" wrapText="1"/>
    </xf>
    <xf numFmtId="3" fontId="23" fillId="0" borderId="0" xfId="0" applyNumberFormat="1" applyFont="1" applyAlignment="1">
      <alignment vertical="center"/>
    </xf>
    <xf numFmtId="3" fontId="22" fillId="0" borderId="0" xfId="0" applyNumberFormat="1" applyFont="1" applyAlignment="1">
      <alignment vertical="center" wrapText="1"/>
    </xf>
    <xf numFmtId="3" fontId="23" fillId="12" borderId="1" xfId="0" applyNumberFormat="1" applyFont="1" applyFill="1" applyBorder="1" applyAlignment="1">
      <alignment horizontal="left" vertical="center" wrapText="1" indent="1"/>
    </xf>
    <xf numFmtId="0" fontId="48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3" fontId="47" fillId="0" borderId="0" xfId="0" applyNumberFormat="1" applyFont="1" applyAlignment="1">
      <alignment vertical="center"/>
    </xf>
    <xf numFmtId="3" fontId="22" fillId="0" borderId="0" xfId="0" applyNumberFormat="1" applyFont="1" applyAlignment="1">
      <alignment horizontal="left" vertical="center"/>
    </xf>
    <xf numFmtId="41" fontId="26" fillId="9" borderId="2" xfId="18" applyFont="1" applyFill="1" applyBorder="1" applyAlignment="1">
      <alignment vertical="center"/>
    </xf>
    <xf numFmtId="0" fontId="47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0" fontId="52" fillId="0" borderId="4" xfId="0" applyFont="1" applyBorder="1" applyAlignment="1">
      <alignment horizontal="left" vertical="center" indent="1"/>
    </xf>
    <xf numFmtId="0" fontId="26" fillId="12" borderId="1" xfId="6" applyFont="1" applyFill="1" applyBorder="1" applyAlignment="1">
      <alignment horizontal="left" vertical="center" indent="1"/>
    </xf>
    <xf numFmtId="0" fontId="14" fillId="2" borderId="1" xfId="6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3" fontId="43" fillId="0" borderId="0" xfId="6" applyNumberFormat="1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3" fontId="29" fillId="0" borderId="4" xfId="0" applyNumberFormat="1" applyFont="1" applyFill="1" applyBorder="1" applyAlignment="1">
      <alignment horizontal="right" vertical="center"/>
    </xf>
    <xf numFmtId="0" fontId="22" fillId="0" borderId="3" xfId="0" applyFont="1" applyFill="1" applyBorder="1" applyAlignment="1">
      <alignment vertical="center"/>
    </xf>
    <xf numFmtId="0" fontId="22" fillId="0" borderId="3" xfId="0" applyFont="1" applyBorder="1" applyAlignment="1">
      <alignment vertical="center"/>
    </xf>
    <xf numFmtId="3" fontId="22" fillId="0" borderId="3" xfId="0" applyNumberFormat="1" applyFont="1" applyBorder="1" applyAlignment="1">
      <alignment vertical="center"/>
    </xf>
    <xf numFmtId="0" fontId="22" fillId="0" borderId="3" xfId="0" applyFont="1" applyBorder="1" applyAlignment="1">
      <alignment horizontal="right" vertical="center"/>
    </xf>
    <xf numFmtId="3" fontId="26" fillId="0" borderId="0" xfId="6" applyNumberFormat="1" applyFont="1" applyBorder="1" applyAlignment="1">
      <alignment vertical="center" wrapText="1"/>
    </xf>
    <xf numFmtId="0" fontId="14" fillId="2" borderId="2" xfId="6" applyFont="1" applyFill="1" applyBorder="1" applyAlignment="1">
      <alignment horizontal="left" vertical="center" indent="1"/>
    </xf>
    <xf numFmtId="3" fontId="0" fillId="0" borderId="0" xfId="0" applyNumberFormat="1" applyAlignment="1">
      <alignment vertical="center"/>
    </xf>
    <xf numFmtId="170" fontId="10" fillId="0" borderId="0" xfId="1" applyNumberFormat="1" applyFont="1" applyAlignment="1">
      <alignment vertical="center"/>
    </xf>
    <xf numFmtId="168" fontId="10" fillId="0" borderId="0" xfId="4" applyNumberFormat="1" applyFont="1" applyAlignment="1">
      <alignment vertical="center"/>
    </xf>
    <xf numFmtId="168" fontId="54" fillId="0" borderId="0" xfId="4" applyNumberFormat="1" applyFont="1" applyAlignment="1">
      <alignment vertical="center"/>
    </xf>
    <xf numFmtId="3" fontId="55" fillId="0" borderId="3" xfId="0" applyNumberFormat="1" applyFont="1" applyBorder="1"/>
    <xf numFmtId="3" fontId="55" fillId="0" borderId="28" xfId="0" applyNumberFormat="1" applyFont="1" applyBorder="1"/>
    <xf numFmtId="3" fontId="23" fillId="12" borderId="7" xfId="0" applyNumberFormat="1" applyFont="1" applyFill="1" applyBorder="1" applyAlignment="1">
      <alignment horizontal="left" vertical="center" wrapText="1" indent="1"/>
    </xf>
    <xf numFmtId="3" fontId="23" fillId="3" borderId="6" xfId="0" applyNumberFormat="1" applyFont="1" applyFill="1" applyBorder="1" applyAlignment="1">
      <alignment horizontal="center" vertical="center" wrapText="1"/>
    </xf>
    <xf numFmtId="3" fontId="55" fillId="0" borderId="27" xfId="0" applyNumberFormat="1" applyFont="1" applyBorder="1"/>
    <xf numFmtId="170" fontId="55" fillId="0" borderId="8" xfId="0" applyNumberFormat="1" applyFont="1" applyBorder="1" applyAlignment="1">
      <alignment horizontal="left" indent="1"/>
    </xf>
    <xf numFmtId="170" fontId="55" fillId="0" borderId="2" xfId="0" applyNumberFormat="1" applyFont="1" applyBorder="1" applyAlignment="1">
      <alignment horizontal="left" indent="1"/>
    </xf>
    <xf numFmtId="170" fontId="55" fillId="0" borderId="26" xfId="0" applyNumberFormat="1" applyFont="1" applyBorder="1" applyAlignment="1">
      <alignment horizontal="left" indent="1"/>
    </xf>
    <xf numFmtId="170" fontId="55" fillId="0" borderId="4" xfId="0" applyNumberFormat="1" applyFont="1" applyBorder="1" applyAlignment="1">
      <alignment horizontal="left" indent="1"/>
    </xf>
    <xf numFmtId="170" fontId="55" fillId="0" borderId="13" xfId="0" applyNumberFormat="1" applyFont="1" applyBorder="1" applyAlignment="1">
      <alignment horizontal="left" indent="1"/>
    </xf>
    <xf numFmtId="170" fontId="55" fillId="0" borderId="5" xfId="0" applyNumberFormat="1" applyFont="1" applyBorder="1" applyAlignment="1">
      <alignment horizontal="left" indent="1"/>
    </xf>
    <xf numFmtId="0" fontId="9" fillId="0" borderId="0" xfId="0" applyFont="1" applyAlignment="1">
      <alignment vertical="center"/>
    </xf>
    <xf numFmtId="170" fontId="0" fillId="0" borderId="0" xfId="1" applyNumberFormat="1" applyFont="1" applyAlignment="1">
      <alignment vertical="center"/>
    </xf>
    <xf numFmtId="168" fontId="22" fillId="0" borderId="2" xfId="0" applyNumberFormat="1" applyFont="1" applyBorder="1"/>
    <xf numFmtId="168" fontId="22" fillId="0" borderId="4" xfId="0" applyNumberFormat="1" applyFont="1" applyBorder="1"/>
    <xf numFmtId="168" fontId="22" fillId="0" borderId="5" xfId="0" applyNumberFormat="1" applyFont="1" applyBorder="1"/>
    <xf numFmtId="170" fontId="25" fillId="0" borderId="4" xfId="1" applyNumberFormat="1" applyFont="1" applyFill="1" applyBorder="1" applyAlignment="1">
      <alignment vertical="center"/>
    </xf>
    <xf numFmtId="164" fontId="18" fillId="0" borderId="0" xfId="23" applyNumberFormat="1" applyFont="1" applyAlignment="1">
      <alignment vertical="center"/>
    </xf>
    <xf numFmtId="0" fontId="11" fillId="0" borderId="0" xfId="6" applyFont="1" applyBorder="1" applyAlignment="1">
      <alignment horizontal="center" vertical="center" wrapText="1"/>
    </xf>
    <xf numFmtId="0" fontId="11" fillId="0" borderId="0" xfId="6" applyFont="1" applyAlignment="1">
      <alignment vertical="center" wrapText="1"/>
    </xf>
    <xf numFmtId="164" fontId="10" fillId="0" borderId="1" xfId="23" applyNumberFormat="1" applyFont="1" applyFill="1" applyBorder="1" applyAlignment="1">
      <alignment horizontal="center" vertical="center"/>
    </xf>
    <xf numFmtId="0" fontId="22" fillId="0" borderId="3" xfId="6" applyFont="1" applyBorder="1" applyAlignment="1">
      <alignment vertical="center"/>
    </xf>
    <xf numFmtId="0" fontId="10" fillId="0" borderId="27" xfId="5" applyFont="1" applyFill="1" applyBorder="1" applyAlignment="1">
      <alignment horizontal="left" vertical="center" wrapText="1" indent="1"/>
    </xf>
    <xf numFmtId="3" fontId="22" fillId="0" borderId="4" xfId="23" applyNumberFormat="1" applyFont="1" applyFill="1" applyBorder="1" applyAlignment="1">
      <alignment vertical="center"/>
    </xf>
    <xf numFmtId="3" fontId="22" fillId="0" borderId="2" xfId="6" applyNumberFormat="1" applyFont="1" applyFill="1" applyBorder="1" applyAlignment="1">
      <alignment vertical="center"/>
    </xf>
    <xf numFmtId="166" fontId="22" fillId="0" borderId="2" xfId="6" applyNumberFormat="1" applyFont="1" applyBorder="1" applyAlignment="1">
      <alignment vertical="center"/>
    </xf>
    <xf numFmtId="0" fontId="10" fillId="0" borderId="3" xfId="5" applyFont="1" applyFill="1" applyBorder="1" applyAlignment="1">
      <alignment horizontal="left" vertical="center" wrapText="1" indent="1"/>
    </xf>
    <xf numFmtId="3" fontId="22" fillId="0" borderId="4" xfId="6" applyNumberFormat="1" applyFont="1" applyFill="1" applyBorder="1" applyAlignment="1">
      <alignment vertical="center"/>
    </xf>
    <xf numFmtId="166" fontId="22" fillId="0" borderId="4" xfId="6" applyNumberFormat="1" applyFont="1" applyBorder="1" applyAlignment="1">
      <alignment vertical="center"/>
    </xf>
    <xf numFmtId="164" fontId="10" fillId="0" borderId="0" xfId="6" applyNumberFormat="1" applyFont="1" applyFill="1" applyBorder="1" applyAlignment="1">
      <alignment vertical="center"/>
    </xf>
    <xf numFmtId="166" fontId="22" fillId="0" borderId="4" xfId="6" applyNumberFormat="1" applyFont="1" applyFill="1" applyBorder="1" applyAlignment="1">
      <alignment vertical="center"/>
    </xf>
    <xf numFmtId="0" fontId="11" fillId="0" borderId="0" xfId="6" applyFont="1" applyBorder="1" applyAlignment="1">
      <alignment vertical="center"/>
    </xf>
    <xf numFmtId="0" fontId="10" fillId="0" borderId="28" xfId="5" applyFont="1" applyFill="1" applyBorder="1" applyAlignment="1">
      <alignment horizontal="left" vertical="center" wrapText="1" indent="1"/>
    </xf>
    <xf numFmtId="3" fontId="22" fillId="0" borderId="5" xfId="6" applyNumberFormat="1" applyFont="1" applyFill="1" applyBorder="1" applyAlignment="1">
      <alignment vertical="center"/>
    </xf>
    <xf numFmtId="166" fontId="22" fillId="0" borderId="5" xfId="6" applyNumberFormat="1" applyFont="1" applyBorder="1" applyAlignment="1">
      <alignment vertical="center"/>
    </xf>
    <xf numFmtId="0" fontId="22" fillId="0" borderId="0" xfId="6" applyFont="1" applyAlignment="1">
      <alignment vertical="center"/>
    </xf>
    <xf numFmtId="0" fontId="23" fillId="0" borderId="1" xfId="6" applyFont="1" applyFill="1" applyBorder="1" applyAlignment="1">
      <alignment horizontal="left" vertical="center" indent="1"/>
    </xf>
    <xf numFmtId="3" fontId="23" fillId="0" borderId="1" xfId="6" applyNumberFormat="1" applyFont="1" applyBorder="1" applyAlignment="1">
      <alignment vertical="center"/>
    </xf>
    <xf numFmtId="166" fontId="23" fillId="0" borderId="1" xfId="6" applyNumberFormat="1" applyFont="1" applyBorder="1" applyAlignment="1">
      <alignment vertical="center"/>
    </xf>
    <xf numFmtId="164" fontId="10" fillId="0" borderId="0" xfId="23" applyNumberFormat="1" applyFont="1" applyAlignment="1">
      <alignment vertical="center"/>
    </xf>
    <xf numFmtId="3" fontId="10" fillId="0" borderId="0" xfId="6" applyNumberFormat="1" applyFont="1" applyBorder="1" applyAlignment="1">
      <alignment vertical="center"/>
    </xf>
    <xf numFmtId="0" fontId="22" fillId="0" borderId="3" xfId="5" applyFont="1" applyFill="1" applyBorder="1" applyAlignment="1">
      <alignment horizontal="left" vertical="center" wrapText="1" indent="1"/>
    </xf>
    <xf numFmtId="3" fontId="23" fillId="0" borderId="1" xfId="0" applyNumberFormat="1" applyFont="1" applyFill="1" applyBorder="1" applyAlignment="1">
      <alignment vertical="center"/>
    </xf>
    <xf numFmtId="3" fontId="34" fillId="0" borderId="1" xfId="7" applyNumberFormat="1" applyFont="1" applyFill="1" applyBorder="1" applyAlignment="1">
      <alignment vertical="center"/>
    </xf>
    <xf numFmtId="0" fontId="25" fillId="0" borderId="0" xfId="7" applyFont="1" applyFill="1" applyBorder="1" applyAlignment="1">
      <alignment vertical="center"/>
    </xf>
    <xf numFmtId="3" fontId="25" fillId="0" borderId="0" xfId="7" applyNumberFormat="1" applyFont="1" applyFill="1" applyBorder="1" applyAlignment="1">
      <alignment vertical="center"/>
    </xf>
    <xf numFmtId="3" fontId="10" fillId="0" borderId="0" xfId="8" applyNumberFormat="1" applyFont="1" applyAlignment="1">
      <alignment vertical="center"/>
    </xf>
    <xf numFmtId="0" fontId="12" fillId="0" borderId="0" xfId="0" applyFont="1" applyBorder="1" applyAlignment="1">
      <alignment vertical="center"/>
    </xf>
    <xf numFmtId="3" fontId="12" fillId="0" borderId="0" xfId="0" applyNumberFormat="1" applyFont="1" applyBorder="1" applyAlignment="1">
      <alignment vertical="center"/>
    </xf>
    <xf numFmtId="41" fontId="12" fillId="0" borderId="4" xfId="18" applyFont="1" applyFill="1" applyBorder="1"/>
    <xf numFmtId="41" fontId="12" fillId="0" borderId="4" xfId="18" applyFont="1" applyFill="1" applyBorder="1" applyAlignment="1">
      <alignment horizontal="right" vertical="center"/>
    </xf>
    <xf numFmtId="41" fontId="26" fillId="10" borderId="2" xfId="17" applyNumberFormat="1" applyFont="1" applyFill="1" applyBorder="1" applyAlignment="1">
      <alignment horizontal="right" vertical="center"/>
    </xf>
    <xf numFmtId="41" fontId="12" fillId="0" borderId="0" xfId="0" applyNumberFormat="1" applyFont="1" applyAlignment="1">
      <alignment vertical="center"/>
    </xf>
    <xf numFmtId="0" fontId="23" fillId="5" borderId="1" xfId="14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top" wrapText="1" readingOrder="1"/>
    </xf>
    <xf numFmtId="0" fontId="18" fillId="0" borderId="0" xfId="0" applyFont="1" applyBorder="1" applyAlignment="1">
      <alignment horizontal="center"/>
    </xf>
    <xf numFmtId="0" fontId="11" fillId="3" borderId="7" xfId="0" applyFont="1" applyFill="1" applyBorder="1" applyAlignment="1">
      <alignment horizontal="center" vertical="top" wrapText="1" readingOrder="1"/>
    </xf>
    <xf numFmtId="0" fontId="12" fillId="3" borderId="6" xfId="0" applyFont="1" applyFill="1" applyBorder="1"/>
    <xf numFmtId="0" fontId="14" fillId="2" borderId="2" xfId="0" applyFont="1" applyFill="1" applyBorder="1" applyAlignment="1">
      <alignment horizontal="center" vertical="center"/>
    </xf>
    <xf numFmtId="0" fontId="12" fillId="0" borderId="5" xfId="0" applyFont="1" applyBorder="1"/>
    <xf numFmtId="0" fontId="11" fillId="3" borderId="6" xfId="0" applyFont="1" applyFill="1" applyBorder="1" applyAlignment="1">
      <alignment horizontal="center" vertical="top" wrapText="1" readingOrder="1"/>
    </xf>
    <xf numFmtId="0" fontId="19" fillId="0" borderId="0" xfId="6" applyFont="1" applyAlignment="1">
      <alignment horizontal="center" vertical="top" wrapText="1" readingOrder="1"/>
    </xf>
    <xf numFmtId="0" fontId="18" fillId="0" borderId="0" xfId="6" applyFont="1" applyBorder="1" applyAlignment="1">
      <alignment horizontal="center"/>
    </xf>
    <xf numFmtId="0" fontId="14" fillId="2" borderId="1" xfId="6" applyFont="1" applyFill="1" applyBorder="1" applyAlignment="1">
      <alignment horizontal="center" vertical="center"/>
    </xf>
    <xf numFmtId="0" fontId="14" fillId="2" borderId="2" xfId="6" applyFont="1" applyFill="1" applyBorder="1" applyAlignment="1">
      <alignment horizontal="center" vertical="center"/>
    </xf>
    <xf numFmtId="0" fontId="11" fillId="3" borderId="1" xfId="6" applyFont="1" applyFill="1" applyBorder="1" applyAlignment="1">
      <alignment horizontal="center" vertical="top" wrapText="1" readingOrder="1"/>
    </xf>
    <xf numFmtId="0" fontId="11" fillId="3" borderId="7" xfId="6" applyFont="1" applyFill="1" applyBorder="1" applyAlignment="1">
      <alignment horizontal="center" vertical="top" wrapText="1" readingOrder="1"/>
    </xf>
    <xf numFmtId="0" fontId="11" fillId="3" borderId="6" xfId="6" applyFont="1" applyFill="1" applyBorder="1" applyAlignment="1">
      <alignment horizontal="center" vertical="top" wrapText="1" readingOrder="1"/>
    </xf>
    <xf numFmtId="0" fontId="14" fillId="2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top" wrapText="1" readingOrder="1"/>
    </xf>
    <xf numFmtId="0" fontId="24" fillId="0" borderId="0" xfId="0" applyFont="1" applyAlignment="1">
      <alignment horizontal="center" vertical="center" wrapText="1" readingOrder="1"/>
    </xf>
    <xf numFmtId="0" fontId="14" fillId="2" borderId="8" xfId="0" applyFont="1" applyFill="1" applyBorder="1" applyAlignment="1">
      <alignment horizontal="center" vertical="center"/>
    </xf>
    <xf numFmtId="0" fontId="12" fillId="0" borderId="13" xfId="0" applyFont="1" applyBorder="1" applyAlignment="1">
      <alignment horizontal="center"/>
    </xf>
    <xf numFmtId="0" fontId="11" fillId="3" borderId="10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horizontal="center" vertical="center"/>
    </xf>
    <xf numFmtId="0" fontId="19" fillId="0" borderId="0" xfId="8" applyFont="1" applyFill="1" applyAlignment="1">
      <alignment horizontal="center"/>
    </xf>
    <xf numFmtId="0" fontId="14" fillId="6" borderId="3" xfId="8" applyFont="1" applyFill="1" applyBorder="1" applyAlignment="1">
      <alignment horizontal="center" vertical="center"/>
    </xf>
    <xf numFmtId="0" fontId="10" fillId="0" borderId="8" xfId="8" applyFont="1" applyFill="1" applyBorder="1" applyAlignment="1">
      <alignment horizontal="center" vertical="center" wrapText="1"/>
    </xf>
    <xf numFmtId="0" fontId="10" fillId="0" borderId="26" xfId="8" applyFont="1" applyFill="1" applyBorder="1" applyAlignment="1">
      <alignment horizontal="center" vertical="center" wrapText="1"/>
    </xf>
    <xf numFmtId="0" fontId="10" fillId="0" borderId="7" xfId="8" applyFont="1" applyFill="1" applyBorder="1" applyAlignment="1">
      <alignment horizontal="center" vertical="center" wrapText="1"/>
    </xf>
    <xf numFmtId="0" fontId="10" fillId="0" borderId="6" xfId="8" applyFont="1" applyFill="1" applyBorder="1" applyAlignment="1">
      <alignment horizontal="center" vertical="center" wrapText="1"/>
    </xf>
    <xf numFmtId="0" fontId="10" fillId="0" borderId="2" xfId="8" applyFont="1" applyFill="1" applyBorder="1" applyAlignment="1">
      <alignment horizontal="center" vertical="center" wrapText="1"/>
    </xf>
    <xf numFmtId="0" fontId="10" fillId="0" borderId="4" xfId="8" applyFont="1" applyFill="1" applyBorder="1" applyAlignment="1">
      <alignment horizontal="center" vertical="center" wrapText="1"/>
    </xf>
    <xf numFmtId="0" fontId="43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justify" wrapText="1"/>
    </xf>
    <xf numFmtId="0" fontId="14" fillId="2" borderId="5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0" fillId="0" borderId="0" xfId="6" applyFont="1" applyAlignment="1">
      <alignment horizontal="justify" wrapText="1"/>
    </xf>
    <xf numFmtId="0" fontId="43" fillId="0" borderId="0" xfId="6" applyFont="1" applyAlignment="1">
      <alignment horizontal="center" vertical="center" wrapText="1"/>
    </xf>
    <xf numFmtId="0" fontId="18" fillId="0" borderId="0" xfId="6" applyFont="1" applyBorder="1" applyAlignment="1">
      <alignment horizontal="center" vertical="center"/>
    </xf>
    <xf numFmtId="0" fontId="11" fillId="3" borderId="1" xfId="6" applyFont="1" applyFill="1" applyBorder="1" applyAlignment="1">
      <alignment horizontal="center" vertical="center" wrapText="1"/>
    </xf>
    <xf numFmtId="0" fontId="11" fillId="3" borderId="7" xfId="6" applyFont="1" applyFill="1" applyBorder="1" applyAlignment="1">
      <alignment horizontal="center" vertical="center" wrapText="1"/>
    </xf>
    <xf numFmtId="0" fontId="11" fillId="3" borderId="6" xfId="6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/>
    </xf>
    <xf numFmtId="0" fontId="30" fillId="2" borderId="2" xfId="0" applyFont="1" applyFill="1" applyBorder="1" applyAlignment="1">
      <alignment horizontal="center" vertical="center"/>
    </xf>
    <xf numFmtId="0" fontId="31" fillId="3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justify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44" fillId="0" borderId="0" xfId="7" applyFont="1" applyFill="1" applyAlignment="1">
      <alignment horizontal="center" vertical="center"/>
    </xf>
    <xf numFmtId="0" fontId="33" fillId="0" borderId="0" xfId="7" applyFont="1" applyFill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34" fillId="5" borderId="1" xfId="7" applyFont="1" applyFill="1" applyBorder="1" applyAlignment="1">
      <alignment horizontal="center" vertical="center"/>
    </xf>
    <xf numFmtId="0" fontId="11" fillId="3" borderId="25" xfId="6" applyFont="1" applyFill="1" applyBorder="1" applyAlignment="1">
      <alignment horizontal="center" vertical="center" wrapText="1"/>
    </xf>
    <xf numFmtId="0" fontId="34" fillId="3" borderId="1" xfId="7" applyFont="1" applyFill="1" applyBorder="1" applyAlignment="1">
      <alignment horizontal="center" vertical="center"/>
    </xf>
    <xf numFmtId="3" fontId="29" fillId="0" borderId="7" xfId="12" applyNumberFormat="1" applyFont="1" applyFill="1" applyBorder="1" applyAlignment="1">
      <alignment horizontal="center" vertical="center" wrapText="1"/>
    </xf>
    <xf numFmtId="3" fontId="29" fillId="0" borderId="6" xfId="12" applyNumberFormat="1" applyFont="1" applyFill="1" applyBorder="1" applyAlignment="1">
      <alignment horizontal="center" vertical="center" wrapText="1"/>
    </xf>
    <xf numFmtId="0" fontId="44" fillId="0" borderId="0" xfId="11" applyFont="1" applyFill="1" applyBorder="1" applyAlignment="1">
      <alignment horizontal="center" vertical="center"/>
    </xf>
    <xf numFmtId="0" fontId="11" fillId="7" borderId="7" xfId="8" applyFont="1" applyFill="1" applyBorder="1" applyAlignment="1">
      <alignment horizontal="center" vertical="center" wrapText="1"/>
    </xf>
    <xf numFmtId="0" fontId="11" fillId="7" borderId="6" xfId="8" applyFont="1" applyFill="1" applyBorder="1" applyAlignment="1">
      <alignment horizontal="center" vertical="center" wrapText="1"/>
    </xf>
    <xf numFmtId="0" fontId="19" fillId="0" borderId="0" xfId="8" applyFont="1" applyFill="1" applyAlignment="1">
      <alignment horizontal="center" vertical="center"/>
    </xf>
    <xf numFmtId="0" fontId="11" fillId="0" borderId="8" xfId="8" applyFont="1" applyFill="1" applyBorder="1" applyAlignment="1">
      <alignment horizontal="center" vertical="center" wrapText="1"/>
    </xf>
    <xf numFmtId="0" fontId="11" fillId="0" borderId="26" xfId="8" applyFont="1" applyFill="1" applyBorder="1" applyAlignment="1">
      <alignment horizontal="center" vertical="center" wrapText="1"/>
    </xf>
    <xf numFmtId="0" fontId="11" fillId="0" borderId="7" xfId="8" applyFont="1" applyFill="1" applyBorder="1" applyAlignment="1">
      <alignment horizontal="center" vertical="center" wrapText="1"/>
    </xf>
    <xf numFmtId="0" fontId="11" fillId="0" borderId="6" xfId="8" applyFont="1" applyFill="1" applyBorder="1" applyAlignment="1">
      <alignment horizontal="center" vertical="center" wrapText="1"/>
    </xf>
    <xf numFmtId="0" fontId="10" fillId="0" borderId="1" xfId="8" applyFont="1" applyFill="1" applyBorder="1" applyAlignment="1">
      <alignment horizontal="center" vertical="center" wrapText="1"/>
    </xf>
    <xf numFmtId="0" fontId="47" fillId="0" borderId="0" xfId="14" applyFont="1" applyBorder="1" applyAlignment="1">
      <alignment horizontal="center" vertical="center"/>
    </xf>
    <xf numFmtId="0" fontId="43" fillId="0" borderId="0" xfId="17" applyFont="1" applyFill="1" applyAlignment="1">
      <alignment horizontal="center" vertical="center"/>
    </xf>
    <xf numFmtId="0" fontId="48" fillId="0" borderId="0" xfId="17" applyFont="1" applyFill="1" applyAlignment="1">
      <alignment horizontal="center" vertical="center"/>
    </xf>
    <xf numFmtId="0" fontId="26" fillId="8" borderId="2" xfId="17" applyFont="1" applyFill="1" applyBorder="1" applyAlignment="1">
      <alignment horizontal="center" vertical="center" wrapText="1"/>
    </xf>
    <xf numFmtId="0" fontId="26" fillId="8" borderId="5" xfId="17" applyFont="1" applyFill="1" applyBorder="1" applyAlignment="1">
      <alignment horizontal="center" vertical="center"/>
    </xf>
    <xf numFmtId="0" fontId="26" fillId="3" borderId="7" xfId="17" applyFont="1" applyFill="1" applyBorder="1" applyAlignment="1">
      <alignment horizontal="center" vertical="center"/>
    </xf>
    <xf numFmtId="0" fontId="26" fillId="3" borderId="25" xfId="17" applyFont="1" applyFill="1" applyBorder="1" applyAlignment="1">
      <alignment horizontal="center" vertical="center"/>
    </xf>
    <xf numFmtId="0" fontId="26" fillId="3" borderId="6" xfId="17" applyFont="1" applyFill="1" applyBorder="1" applyAlignment="1">
      <alignment horizontal="center" vertical="center"/>
    </xf>
    <xf numFmtId="0" fontId="23" fillId="8" borderId="1" xfId="0" applyFont="1" applyFill="1" applyBorder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23" fillId="8" borderId="7" xfId="0" applyFont="1" applyFill="1" applyBorder="1" applyAlignment="1">
      <alignment horizontal="center" vertical="center"/>
    </xf>
    <xf numFmtId="0" fontId="23" fillId="8" borderId="6" xfId="0" applyFont="1" applyFill="1" applyBorder="1" applyAlignment="1">
      <alignment horizontal="center" vertical="center"/>
    </xf>
    <xf numFmtId="0" fontId="43" fillId="0" borderId="0" xfId="6" applyNumberFormat="1" applyFont="1" applyBorder="1" applyAlignment="1">
      <alignment horizontal="center" vertical="center" wrapText="1"/>
    </xf>
    <xf numFmtId="3" fontId="12" fillId="0" borderId="0" xfId="6" applyNumberFormat="1" applyFont="1" applyAlignment="1">
      <alignment horizontal="justify" vertical="center" wrapText="1"/>
    </xf>
    <xf numFmtId="3" fontId="12" fillId="0" borderId="0" xfId="6" applyNumberFormat="1" applyFont="1" applyAlignment="1">
      <alignment horizontal="left" vertical="center"/>
    </xf>
    <xf numFmtId="3" fontId="43" fillId="0" borderId="0" xfId="6" applyNumberFormat="1" applyFont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7" fillId="0" borderId="0" xfId="0" applyFont="1" applyBorder="1" applyAlignment="1">
      <alignment horizontal="center" vertical="center"/>
    </xf>
    <xf numFmtId="3" fontId="22" fillId="0" borderId="4" xfId="0" applyNumberFormat="1" applyFont="1" applyFill="1" applyBorder="1" applyAlignment="1">
      <alignment horizontal="right" vertical="center"/>
    </xf>
    <xf numFmtId="168" fontId="22" fillId="0" borderId="4" xfId="0" applyNumberFormat="1" applyFont="1" applyFill="1" applyBorder="1" applyAlignment="1">
      <alignment horizontal="right" vertical="center"/>
    </xf>
    <xf numFmtId="0" fontId="23" fillId="0" borderId="29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12" borderId="2" xfId="0" applyFont="1" applyFill="1" applyBorder="1" applyAlignment="1">
      <alignment horizontal="left" vertical="center" wrapText="1" indent="1"/>
    </xf>
    <xf numFmtId="0" fontId="23" fillId="12" borderId="5" xfId="0" applyFont="1" applyFill="1" applyBorder="1" applyAlignment="1">
      <alignment horizontal="left" vertical="center" wrapText="1" indent="1"/>
    </xf>
    <xf numFmtId="0" fontId="23" fillId="12" borderId="27" xfId="0" applyFont="1" applyFill="1" applyBorder="1" applyAlignment="1">
      <alignment horizontal="left" vertical="center" wrapText="1" indent="1"/>
    </xf>
    <xf numFmtId="0" fontId="23" fillId="12" borderId="28" xfId="0" applyFont="1" applyFill="1" applyBorder="1" applyAlignment="1">
      <alignment horizontal="left" vertical="center" wrapText="1" indent="1"/>
    </xf>
    <xf numFmtId="0" fontId="23" fillId="3" borderId="7" xfId="0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3" fontId="23" fillId="11" borderId="7" xfId="0" applyNumberFormat="1" applyFont="1" applyFill="1" applyBorder="1" applyAlignment="1">
      <alignment horizontal="center" vertical="center"/>
    </xf>
    <xf numFmtId="3" fontId="23" fillId="11" borderId="25" xfId="0" applyNumberFormat="1" applyFont="1" applyFill="1" applyBorder="1" applyAlignment="1">
      <alignment horizontal="center" vertical="center"/>
    </xf>
    <xf numFmtId="3" fontId="23" fillId="11" borderId="6" xfId="0" applyNumberFormat="1" applyFont="1" applyFill="1" applyBorder="1" applyAlignment="1">
      <alignment horizontal="center" vertical="center"/>
    </xf>
    <xf numFmtId="0" fontId="12" fillId="0" borderId="0" xfId="24" applyFont="1" applyAlignment="1">
      <alignment vertical="center"/>
    </xf>
    <xf numFmtId="0" fontId="12" fillId="0" borderId="0" xfId="24" applyFont="1" applyAlignment="1">
      <alignment vertical="center" wrapText="1"/>
    </xf>
    <xf numFmtId="0" fontId="12" fillId="0" borderId="0" xfId="24" applyFont="1" applyFill="1" applyAlignment="1">
      <alignment vertical="center"/>
    </xf>
    <xf numFmtId="0" fontId="56" fillId="0" borderId="0" xfId="24" applyFont="1" applyAlignment="1">
      <alignment vertical="center"/>
    </xf>
    <xf numFmtId="0" fontId="43" fillId="0" borderId="0" xfId="24" applyFont="1" applyAlignment="1">
      <alignment horizontal="right" vertical="center"/>
    </xf>
    <xf numFmtId="0" fontId="53" fillId="0" borderId="0" xfId="24" applyFont="1" applyAlignment="1">
      <alignment horizontal="center" vertical="center" wrapText="1"/>
    </xf>
    <xf numFmtId="0" fontId="53" fillId="0" borderId="0" xfId="24" applyFont="1" applyAlignment="1">
      <alignment horizontal="center" vertical="center" wrapText="1"/>
    </xf>
    <xf numFmtId="0" fontId="43" fillId="0" borderId="0" xfId="24" applyFont="1" applyAlignment="1">
      <alignment horizontal="center" vertical="center" wrapText="1"/>
    </xf>
    <xf numFmtId="0" fontId="43" fillId="0" borderId="0" xfId="24" applyFont="1" applyAlignment="1">
      <alignment horizontal="center" vertical="center"/>
    </xf>
    <xf numFmtId="0" fontId="43" fillId="0" borderId="0" xfId="24" applyFont="1" applyAlignment="1">
      <alignment horizontal="center" vertical="center"/>
    </xf>
    <xf numFmtId="0" fontId="12" fillId="14" borderId="1" xfId="24" applyFont="1" applyFill="1" applyBorder="1" applyAlignment="1">
      <alignment horizontal="center" vertical="center" wrapText="1"/>
    </xf>
    <xf numFmtId="0" fontId="12" fillId="3" borderId="1" xfId="24" applyFont="1" applyFill="1" applyBorder="1" applyAlignment="1">
      <alignment horizontal="center" vertical="center" wrapText="1"/>
    </xf>
    <xf numFmtId="0" fontId="26" fillId="14" borderId="1" xfId="24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6" fillId="0" borderId="1" xfId="24" applyFont="1" applyFill="1" applyBorder="1" applyAlignment="1">
      <alignment horizontal="left" vertical="center" indent="1"/>
    </xf>
    <xf numFmtId="3" fontId="10" fillId="0" borderId="1" xfId="25" applyNumberFormat="1" applyFont="1" applyFill="1" applyBorder="1" applyAlignment="1">
      <alignment horizontal="right" vertical="center"/>
    </xf>
    <xf numFmtId="10" fontId="22" fillId="0" borderId="1" xfId="4" applyNumberFormat="1" applyFont="1" applyFill="1" applyBorder="1" applyAlignment="1">
      <alignment horizontal="right" vertical="center"/>
    </xf>
    <xf numFmtId="10" fontId="22" fillId="0" borderId="0" xfId="4" applyNumberFormat="1" applyFont="1" applyFill="1" applyBorder="1" applyAlignment="1">
      <alignment horizontal="right" vertical="center"/>
    </xf>
    <xf numFmtId="3" fontId="10" fillId="0" borderId="0" xfId="25" applyNumberFormat="1" applyFont="1" applyFill="1" applyBorder="1" applyAlignment="1">
      <alignment horizontal="right" vertical="center"/>
    </xf>
    <xf numFmtId="0" fontId="26" fillId="0" borderId="0" xfId="24" applyFont="1" applyAlignment="1">
      <alignment horizontal="left" vertical="center" indent="1"/>
    </xf>
    <xf numFmtId="3" fontId="26" fillId="0" borderId="1" xfId="18" applyNumberFormat="1" applyFont="1" applyFill="1" applyBorder="1" applyAlignment="1">
      <alignment horizontal="right" vertical="center"/>
    </xf>
    <xf numFmtId="9" fontId="26" fillId="0" borderId="1" xfId="4" applyFont="1" applyFill="1" applyBorder="1" applyAlignment="1">
      <alignment vertical="center"/>
    </xf>
    <xf numFmtId="10" fontId="23" fillId="0" borderId="1" xfId="4" applyNumberFormat="1" applyFont="1" applyFill="1" applyBorder="1" applyAlignment="1">
      <alignment horizontal="right" vertical="center"/>
    </xf>
    <xf numFmtId="10" fontId="23" fillId="0" borderId="0" xfId="4" applyNumberFormat="1" applyFont="1" applyFill="1" applyBorder="1" applyAlignment="1">
      <alignment horizontal="right" vertical="center"/>
    </xf>
    <xf numFmtId="0" fontId="26" fillId="0" borderId="0" xfId="24" applyFont="1" applyAlignment="1">
      <alignment horizontal="right" vertical="center"/>
    </xf>
    <xf numFmtId="41" fontId="26" fillId="0" borderId="0" xfId="18" applyFont="1" applyFill="1" applyBorder="1" applyAlignment="1">
      <alignment vertical="center"/>
    </xf>
    <xf numFmtId="2" fontId="12" fillId="0" borderId="0" xfId="18" applyNumberFormat="1" applyFont="1" applyFill="1" applyBorder="1" applyAlignment="1">
      <alignment vertical="center"/>
    </xf>
    <xf numFmtId="2" fontId="26" fillId="0" borderId="0" xfId="18" applyNumberFormat="1" applyFont="1" applyFill="1" applyBorder="1" applyAlignment="1">
      <alignment horizontal="center" vertical="center"/>
    </xf>
    <xf numFmtId="41" fontId="26" fillId="0" borderId="0" xfId="24" applyNumberFormat="1" applyFont="1" applyFill="1" applyBorder="1" applyAlignment="1">
      <alignment vertical="center"/>
    </xf>
    <xf numFmtId="0" fontId="12" fillId="0" borderId="0" xfId="24" applyFont="1" applyAlignment="1">
      <alignment horizontal="justify" vertical="center"/>
    </xf>
    <xf numFmtId="0" fontId="12" fillId="0" borderId="0" xfId="24" applyFont="1" applyAlignment="1">
      <alignment horizontal="justify" vertical="center"/>
    </xf>
    <xf numFmtId="0" fontId="57" fillId="6" borderId="13" xfId="2" applyFont="1" applyFill="1" applyBorder="1" applyAlignment="1">
      <alignment horizontal="center" vertical="center"/>
    </xf>
    <xf numFmtId="0" fontId="57" fillId="6" borderId="29" xfId="2" applyFont="1" applyFill="1" applyBorder="1" applyAlignment="1">
      <alignment horizontal="center" vertical="center"/>
    </xf>
    <xf numFmtId="0" fontId="10" fillId="0" borderId="0" xfId="25" applyFont="1" applyFill="1" applyBorder="1" applyAlignment="1">
      <alignment horizontal="center"/>
    </xf>
    <xf numFmtId="3" fontId="10" fillId="0" borderId="0" xfId="25" applyNumberFormat="1" applyFont="1" applyFill="1" applyBorder="1" applyAlignment="1">
      <alignment horizontal="center"/>
    </xf>
    <xf numFmtId="0" fontId="22" fillId="3" borderId="1" xfId="2" applyFont="1" applyFill="1" applyBorder="1" applyAlignment="1">
      <alignment horizontal="center" vertical="center" wrapText="1"/>
    </xf>
    <xf numFmtId="0" fontId="22" fillId="3" borderId="7" xfId="2" applyFont="1" applyFill="1" applyBorder="1" applyAlignment="1">
      <alignment horizontal="center" vertical="center" wrapText="1"/>
    </xf>
    <xf numFmtId="0" fontId="12" fillId="0" borderId="0" xfId="24" applyFont="1" applyFill="1" applyBorder="1" applyAlignment="1">
      <alignment vertical="center" wrapText="1"/>
    </xf>
    <xf numFmtId="3" fontId="10" fillId="0" borderId="0" xfId="25" applyNumberFormat="1" applyFont="1" applyFill="1" applyBorder="1" applyAlignment="1">
      <alignment horizontal="center" wrapText="1"/>
    </xf>
    <xf numFmtId="0" fontId="22" fillId="0" borderId="2" xfId="2" applyFont="1" applyFill="1" applyBorder="1" applyAlignment="1">
      <alignment horizontal="center" vertical="center"/>
    </xf>
    <xf numFmtId="170" fontId="22" fillId="0" borderId="2" xfId="2" applyNumberFormat="1" applyFont="1" applyFill="1" applyBorder="1" applyAlignment="1">
      <alignment horizontal="center" vertical="center"/>
    </xf>
    <xf numFmtId="170" fontId="22" fillId="0" borderId="2" xfId="10" applyNumberFormat="1" applyFont="1" applyFill="1" applyBorder="1" applyAlignment="1">
      <alignment vertical="center"/>
    </xf>
    <xf numFmtId="168" fontId="22" fillId="0" borderId="2" xfId="4" applyNumberFormat="1" applyFont="1" applyFill="1" applyBorder="1" applyAlignment="1">
      <alignment horizontal="right" vertical="center"/>
    </xf>
    <xf numFmtId="167" fontId="23" fillId="0" borderId="2" xfId="10" quotePrefix="1" applyNumberFormat="1" applyFont="1" applyFill="1" applyBorder="1" applyAlignment="1">
      <alignment horizontal="right" vertical="center"/>
    </xf>
    <xf numFmtId="10" fontId="10" fillId="0" borderId="0" xfId="4" applyNumberFormat="1" applyFont="1" applyFill="1" applyBorder="1" applyAlignment="1">
      <alignment horizontal="right" wrapText="1"/>
    </xf>
    <xf numFmtId="0" fontId="10" fillId="0" borderId="0" xfId="25" applyFont="1" applyFill="1" applyBorder="1" applyAlignment="1">
      <alignment horizontal="right" wrapText="1"/>
    </xf>
    <xf numFmtId="0" fontId="22" fillId="0" borderId="4" xfId="2" applyFont="1" applyFill="1" applyBorder="1" applyAlignment="1">
      <alignment horizontal="center" vertical="center"/>
    </xf>
    <xf numFmtId="170" fontId="22" fillId="0" borderId="4" xfId="2" applyNumberFormat="1" applyFont="1" applyFill="1" applyBorder="1" applyAlignment="1">
      <alignment horizontal="center" vertical="center"/>
    </xf>
    <xf numFmtId="170" fontId="22" fillId="0" borderId="4" xfId="10" applyNumberFormat="1" applyFont="1" applyFill="1" applyBorder="1" applyAlignment="1">
      <alignment vertical="center"/>
    </xf>
    <xf numFmtId="168" fontId="22" fillId="0" borderId="4" xfId="4" applyNumberFormat="1" applyFont="1" applyFill="1" applyBorder="1" applyAlignment="1">
      <alignment horizontal="right" vertical="center"/>
    </xf>
    <xf numFmtId="0" fontId="10" fillId="0" borderId="0" xfId="25" applyFont="1" applyFill="1" applyBorder="1" applyAlignment="1">
      <alignment wrapText="1"/>
    </xf>
    <xf numFmtId="0" fontId="12" fillId="0" borderId="0" xfId="24" applyFont="1" applyFill="1" applyBorder="1" applyAlignment="1">
      <alignment vertical="center"/>
    </xf>
    <xf numFmtId="170" fontId="22" fillId="0" borderId="4" xfId="10" applyNumberFormat="1" applyFont="1" applyFill="1" applyBorder="1" applyAlignment="1">
      <alignment horizontal="center" vertical="center"/>
    </xf>
    <xf numFmtId="0" fontId="12" fillId="0" borderId="0" xfId="24" applyFont="1" applyBorder="1" applyAlignment="1">
      <alignment vertical="center"/>
    </xf>
    <xf numFmtId="0" fontId="58" fillId="0" borderId="0" xfId="26" applyFont="1" applyFill="1" applyBorder="1" applyAlignment="1">
      <alignment horizontal="left"/>
    </xf>
    <xf numFmtId="0" fontId="22" fillId="0" borderId="5" xfId="2" applyFont="1" applyFill="1" applyBorder="1" applyAlignment="1">
      <alignment horizontal="center" vertical="center"/>
    </xf>
    <xf numFmtId="170" fontId="22" fillId="0" borderId="5" xfId="2" applyNumberFormat="1" applyFont="1" applyFill="1" applyBorder="1" applyAlignment="1">
      <alignment horizontal="center" vertical="center"/>
    </xf>
    <xf numFmtId="170" fontId="22" fillId="0" borderId="5" xfId="10" applyNumberFormat="1" applyFont="1" applyFill="1" applyBorder="1" applyAlignment="1">
      <alignment vertical="center"/>
    </xf>
    <xf numFmtId="168" fontId="22" fillId="0" borderId="5" xfId="4" applyNumberFormat="1" applyFont="1" applyFill="1" applyBorder="1" applyAlignment="1">
      <alignment horizontal="right" vertical="center"/>
    </xf>
    <xf numFmtId="0" fontId="22" fillId="0" borderId="0" xfId="2" applyFont="1" applyFill="1" applyBorder="1" applyAlignment="1">
      <alignment horizontal="center" vertical="center"/>
    </xf>
    <xf numFmtId="170" fontId="22" fillId="0" borderId="0" xfId="2" applyNumberFormat="1" applyFont="1" applyFill="1" applyBorder="1" applyAlignment="1">
      <alignment horizontal="center" vertical="center"/>
    </xf>
    <xf numFmtId="0" fontId="8" fillId="0" borderId="0" xfId="2" applyBorder="1"/>
    <xf numFmtId="170" fontId="22" fillId="0" borderId="0" xfId="10" applyNumberFormat="1" applyFont="1" applyFill="1" applyBorder="1" applyAlignment="1">
      <alignment vertical="center"/>
    </xf>
    <xf numFmtId="169" fontId="12" fillId="0" borderId="0" xfId="10" applyNumberFormat="1" applyFont="1" applyFill="1" applyBorder="1" applyAlignment="1">
      <alignment horizontal="right" vertical="center"/>
    </xf>
    <xf numFmtId="167" fontId="59" fillId="0" borderId="0" xfId="10" applyNumberFormat="1" applyFont="1" applyFill="1" applyBorder="1" applyAlignment="1">
      <alignment horizontal="right" vertical="center"/>
    </xf>
    <xf numFmtId="0" fontId="12" fillId="0" borderId="0" xfId="24" applyFont="1" applyFill="1" applyBorder="1" applyAlignment="1">
      <alignment horizontal="center" vertical="center"/>
    </xf>
    <xf numFmtId="0" fontId="12" fillId="0" borderId="0" xfId="24" applyFont="1" applyFill="1" applyBorder="1" applyAlignment="1">
      <alignment horizontal="center" vertical="center" wrapText="1"/>
    </xf>
    <xf numFmtId="0" fontId="26" fillId="0" borderId="0" xfId="24" applyFont="1" applyFill="1" applyBorder="1" applyAlignment="1">
      <alignment horizontal="center" vertical="center" wrapText="1"/>
    </xf>
    <xf numFmtId="0" fontId="12" fillId="0" borderId="0" xfId="24" applyFont="1" applyFill="1" applyBorder="1" applyAlignment="1">
      <alignment horizontal="left" vertical="center" indent="1"/>
    </xf>
    <xf numFmtId="41" fontId="12" fillId="0" borderId="0" xfId="18" applyFont="1" applyFill="1" applyBorder="1" applyAlignment="1">
      <alignment vertical="center"/>
    </xf>
    <xf numFmtId="41" fontId="12" fillId="0" borderId="0" xfId="24" applyNumberFormat="1" applyFont="1" applyFill="1" applyBorder="1" applyAlignment="1">
      <alignment vertical="center"/>
    </xf>
    <xf numFmtId="0" fontId="26" fillId="0" borderId="0" xfId="24" applyFont="1" applyFill="1" applyBorder="1" applyAlignment="1">
      <alignment horizontal="right" vertical="center"/>
    </xf>
    <xf numFmtId="0" fontId="12" fillId="0" borderId="0" xfId="6" applyFont="1" applyFill="1" applyBorder="1"/>
    <xf numFmtId="0" fontId="43" fillId="0" borderId="0" xfId="6" applyFont="1" applyFill="1" applyBorder="1" applyAlignment="1">
      <alignment horizontal="center" vertical="center" wrapText="1"/>
    </xf>
    <xf numFmtId="0" fontId="12" fillId="0" borderId="29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horizontal="center" vertical="center" wrapText="1"/>
    </xf>
    <xf numFmtId="3" fontId="11" fillId="13" borderId="8" xfId="27" applyNumberFormat="1" applyFont="1" applyFill="1" applyBorder="1" applyAlignment="1">
      <alignment horizontal="center" vertical="center"/>
    </xf>
    <xf numFmtId="3" fontId="11" fillId="13" borderId="27" xfId="27" applyNumberFormat="1" applyFont="1" applyFill="1" applyBorder="1" applyAlignment="1">
      <alignment horizontal="center" vertical="center"/>
    </xf>
    <xf numFmtId="2" fontId="26" fillId="16" borderId="1" xfId="6" applyNumberFormat="1" applyFont="1" applyFill="1" applyBorder="1" applyAlignment="1">
      <alignment horizontal="center" vertical="center"/>
    </xf>
    <xf numFmtId="3" fontId="22" fillId="0" borderId="1" xfId="6" applyNumberFormat="1" applyFont="1" applyFill="1" applyBorder="1" applyAlignment="1">
      <alignment horizontal="center" vertical="center" wrapText="1"/>
    </xf>
    <xf numFmtId="3" fontId="12" fillId="0" borderId="2" xfId="6" applyNumberFormat="1" applyFont="1" applyFill="1" applyBorder="1"/>
    <xf numFmtId="168" fontId="12" fillId="0" borderId="2" xfId="4" applyNumberFormat="1" applyFont="1" applyFill="1" applyBorder="1"/>
    <xf numFmtId="3" fontId="12" fillId="0" borderId="4" xfId="6" applyNumberFormat="1" applyFont="1" applyFill="1" applyBorder="1"/>
    <xf numFmtId="168" fontId="12" fillId="0" borderId="4" xfId="4" applyNumberFormat="1" applyFont="1" applyFill="1" applyBorder="1"/>
    <xf numFmtId="3" fontId="26" fillId="0" borderId="1" xfId="6" applyNumberFormat="1" applyFont="1" applyFill="1" applyBorder="1"/>
    <xf numFmtId="168" fontId="26" fillId="0" borderId="1" xfId="4" applyNumberFormat="1" applyFont="1" applyFill="1" applyBorder="1"/>
    <xf numFmtId="0" fontId="19" fillId="0" borderId="0" xfId="8" applyFont="1" applyFill="1" applyAlignment="1">
      <alignment vertical="center"/>
    </xf>
    <xf numFmtId="0" fontId="43" fillId="0" borderId="0" xfId="24" applyFont="1" applyAlignment="1">
      <alignment vertical="center"/>
    </xf>
    <xf numFmtId="168" fontId="12" fillId="0" borderId="0" xfId="4" applyNumberFormat="1" applyFont="1" applyFill="1" applyBorder="1"/>
    <xf numFmtId="0" fontId="12" fillId="0" borderId="0" xfId="6" applyFont="1" applyFill="1" applyAlignment="1"/>
    <xf numFmtId="0" fontId="12" fillId="0" borderId="0" xfId="6" applyFont="1" applyAlignment="1"/>
    <xf numFmtId="0" fontId="19" fillId="0" borderId="0" xfId="8" applyFont="1" applyAlignment="1">
      <alignment horizontal="right"/>
    </xf>
    <xf numFmtId="0" fontId="43" fillId="0" borderId="0" xfId="8" applyFont="1" applyAlignment="1">
      <alignment horizontal="right"/>
    </xf>
    <xf numFmtId="0" fontId="43" fillId="0" borderId="0" xfId="6" applyFont="1" applyAlignment="1">
      <alignment horizontal="center" wrapText="1"/>
    </xf>
    <xf numFmtId="0" fontId="43" fillId="0" borderId="0" xfId="6" applyFont="1" applyAlignment="1">
      <alignment horizontal="center" wrapText="1"/>
    </xf>
    <xf numFmtId="0" fontId="12" fillId="0" borderId="0" xfId="6" applyFont="1" applyAlignment="1">
      <alignment vertical="center"/>
    </xf>
    <xf numFmtId="0" fontId="12" fillId="0" borderId="0" xfId="6" applyFont="1" applyFill="1" applyAlignment="1">
      <alignment vertical="center"/>
    </xf>
    <xf numFmtId="0" fontId="26" fillId="14" borderId="1" xfId="6" applyFont="1" applyFill="1" applyBorder="1" applyAlignment="1">
      <alignment horizontal="center" vertical="center"/>
    </xf>
    <xf numFmtId="3" fontId="12" fillId="0" borderId="0" xfId="6" applyNumberFormat="1" applyFont="1" applyAlignment="1"/>
    <xf numFmtId="0" fontId="26" fillId="0" borderId="0" xfId="6" applyFont="1" applyAlignment="1">
      <alignment wrapText="1"/>
    </xf>
    <xf numFmtId="0" fontId="12" fillId="0" borderId="0" xfId="6" applyFont="1" applyAlignment="1">
      <alignment wrapText="1"/>
    </xf>
    <xf numFmtId="0" fontId="12" fillId="0" borderId="2" xfId="6" applyFont="1" applyFill="1" applyBorder="1" applyAlignment="1">
      <alignment horizontal="left" indent="1"/>
    </xf>
    <xf numFmtId="3" fontId="12" fillId="0" borderId="2" xfId="6" applyNumberFormat="1" applyFont="1" applyFill="1" applyBorder="1" applyAlignment="1">
      <alignment horizontal="left" indent="1"/>
    </xf>
    <xf numFmtId="9" fontId="12" fillId="0" borderId="0" xfId="28" applyFont="1" applyAlignment="1"/>
    <xf numFmtId="0" fontId="12" fillId="0" borderId="4" xfId="6" applyFont="1" applyFill="1" applyBorder="1" applyAlignment="1">
      <alignment horizontal="left" indent="1"/>
    </xf>
    <xf numFmtId="3" fontId="12" fillId="0" borderId="4" xfId="6" applyNumberFormat="1" applyFont="1" applyFill="1" applyBorder="1" applyAlignment="1">
      <alignment horizontal="left" indent="1"/>
    </xf>
    <xf numFmtId="0" fontId="54" fillId="0" borderId="0" xfId="6" applyFont="1" applyAlignment="1"/>
    <xf numFmtId="0" fontId="12" fillId="0" borderId="5" xfId="6" applyFont="1" applyFill="1" applyBorder="1" applyAlignment="1">
      <alignment horizontal="left" indent="1"/>
    </xf>
    <xf numFmtId="3" fontId="12" fillId="0" borderId="5" xfId="6" applyNumberFormat="1" applyFont="1" applyFill="1" applyBorder="1" applyAlignment="1">
      <alignment horizontal="left" indent="1"/>
    </xf>
    <xf numFmtId="3" fontId="12" fillId="0" borderId="0" xfId="6" applyNumberFormat="1" applyFont="1" applyFill="1" applyAlignment="1"/>
    <xf numFmtId="0" fontId="12" fillId="0" borderId="0" xfId="6" applyFont="1" applyFill="1" applyBorder="1" applyAlignment="1"/>
    <xf numFmtId="0" fontId="12" fillId="0" borderId="0" xfId="6" applyFont="1" applyFill="1" applyBorder="1" applyAlignment="1">
      <alignment horizontal="left" indent="1"/>
    </xf>
    <xf numFmtId="3" fontId="12" fillId="0" borderId="0" xfId="6" applyNumberFormat="1" applyFont="1" applyFill="1" applyBorder="1" applyAlignment="1"/>
    <xf numFmtId="0" fontId="12" fillId="0" borderId="0" xfId="6" applyFont="1" applyBorder="1" applyAlignment="1"/>
    <xf numFmtId="9" fontId="12" fillId="0" borderId="0" xfId="28" applyFont="1" applyBorder="1" applyAlignment="1"/>
    <xf numFmtId="0" fontId="22" fillId="0" borderId="0" xfId="29" applyFont="1" applyBorder="1" applyAlignment="1">
      <alignment horizontal="left"/>
    </xf>
    <xf numFmtId="0" fontId="43" fillId="0" borderId="0" xfId="6" applyFont="1" applyAlignment="1">
      <alignment wrapText="1"/>
    </xf>
    <xf numFmtId="0" fontId="26" fillId="17" borderId="1" xfId="6" applyFont="1" applyFill="1" applyBorder="1" applyAlignment="1">
      <alignment horizontal="center" vertical="center"/>
    </xf>
    <xf numFmtId="0" fontId="26" fillId="15" borderId="1" xfId="6" applyFont="1" applyFill="1" applyBorder="1" applyAlignment="1">
      <alignment horizontal="center" vertical="center"/>
    </xf>
  </cellXfs>
  <cellStyles count="30">
    <cellStyle name="Migliaia" xfId="1" builtinId="3"/>
    <cellStyle name="Migliaia [0] 2" xfId="18"/>
    <cellStyle name="Migliaia 2" xfId="10"/>
    <cellStyle name="Migliaia 3" xfId="13"/>
    <cellStyle name="Migliaia 4" xfId="23"/>
    <cellStyle name="Normal 2" xfId="9"/>
    <cellStyle name="Normale" xfId="0" builtinId="0"/>
    <cellStyle name="Normale 2" xfId="2"/>
    <cellStyle name="Normale 3" xfId="6"/>
    <cellStyle name="Normale 4" xfId="7"/>
    <cellStyle name="Normale 4 2" xfId="14"/>
    <cellStyle name="Normale 5" xfId="8"/>
    <cellStyle name="Normale 6" xfId="11"/>
    <cellStyle name="Normale 7" xfId="16"/>
    <cellStyle name="Normale 7 2" xfId="19"/>
    <cellStyle name="Normale 7 3" xfId="20"/>
    <cellStyle name="Normale 8" xfId="29"/>
    <cellStyle name="Normale_Altri" xfId="22"/>
    <cellStyle name="Normale_AVIAZIONE GENERALE" xfId="12"/>
    <cellStyle name="Normale_Foglio1" xfId="3"/>
    <cellStyle name="Normale_Foglio1 2" xfId="5"/>
    <cellStyle name="Normale_Foglio2" xfId="21"/>
    <cellStyle name="Normale_Format Aereo Low Cost 2006" xfId="24"/>
    <cellStyle name="Normale_Format od (2006)" xfId="17"/>
    <cellStyle name="Normale_lc collegam naz-int_1" xfId="26"/>
    <cellStyle name="Normale_Low Cost 01" xfId="25"/>
    <cellStyle name="Normale_Od4" xfId="27"/>
    <cellStyle name="Percentuale" xfId="4" builtinId="5"/>
    <cellStyle name="Percentuale 2" xfId="15"/>
    <cellStyle name="Percentuale 3" xfId="28"/>
  </cellStyles>
  <dxfs count="0"/>
  <tableStyles count="0" defaultTableStyle="TableStyleMedium9" defaultPivotStyle="PivotStyleLight16"/>
  <colors>
    <mruColors>
      <color rgb="FFEFE2AB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61" Type="http://schemas.openxmlformats.org/officeDocument/2006/relationships/styles" Target="style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externalLink" Target="externalLinks/externalLink3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5</xdr:row>
      <xdr:rowOff>447675</xdr:rowOff>
    </xdr:from>
    <xdr:to>
      <xdr:col>1</xdr:col>
      <xdr:colOff>2324100</xdr:colOff>
      <xdr:row>5</xdr:row>
      <xdr:rowOff>447675</xdr:rowOff>
    </xdr:to>
    <xdr:cxnSp macro="">
      <xdr:nvCxnSpPr>
        <xdr:cNvPr id="2" name="Connettore 2 1"/>
        <xdr:cNvCxnSpPr/>
      </xdr:nvCxnSpPr>
      <xdr:spPr>
        <a:xfrm>
          <a:off x="1847850" y="1476375"/>
          <a:ext cx="695325" cy="0"/>
        </a:xfrm>
        <a:prstGeom prst="straightConnector1">
          <a:avLst/>
        </a:prstGeom>
        <a:ln>
          <a:solidFill>
            <a:schemeClr val="tx1"/>
          </a:solidFill>
          <a:prstDash val="dashDot"/>
          <a:headEnd type="stealth"/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1676400</xdr:colOff>
      <xdr:row>5</xdr:row>
      <xdr:rowOff>447675</xdr:rowOff>
    </xdr:from>
    <xdr:to>
      <xdr:col>5</xdr:col>
      <xdr:colOff>2371725</xdr:colOff>
      <xdr:row>5</xdr:row>
      <xdr:rowOff>447675</xdr:rowOff>
    </xdr:to>
    <xdr:cxnSp macro="">
      <xdr:nvCxnSpPr>
        <xdr:cNvPr id="3" name="Connettore 2 2"/>
        <xdr:cNvCxnSpPr/>
      </xdr:nvCxnSpPr>
      <xdr:spPr>
        <a:xfrm>
          <a:off x="8686800" y="1476375"/>
          <a:ext cx="695325" cy="0"/>
        </a:xfrm>
        <a:prstGeom prst="straightConnector1">
          <a:avLst/>
        </a:prstGeom>
        <a:ln>
          <a:solidFill>
            <a:schemeClr val="tx1"/>
          </a:solidFill>
          <a:prstDash val="dashDot"/>
          <a:headEnd type="stealth"/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ISTICHE/DATI%20DI%20TRAFFICO/Annuario%202019/ANNUARIO%202019_BGY_CORRETTO/Tavole_2019_Bergamo_corretto/05.%20OD_1_Country_Aree_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Tavole_APT_OD_VET_LC_20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22\1.%20Statistiche\5.%20Maggio%202014\ASSAEROPORTI_Dati%20traffico_Maggio%202014_v0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D1_2019"/>
      <sheetName val="Grafici_new_2019"/>
      <sheetName val="OD 1_2018"/>
      <sheetName val="08. Tab. completa x OD1"/>
      <sheetName val="07.Aree con country inserite"/>
      <sheetName val="06.Tab_da_pivot+storico"/>
      <sheetName val="05. OD_2018 su aree 2019"/>
      <sheetName val="04. Aree_Country_2018-9"/>
      <sheetName val="03.Tabella_da_pivot"/>
      <sheetName val="02.pivot_query_OD"/>
      <sheetName val="01.export_query_OD"/>
      <sheetName val="OD 2018_verifiche"/>
    </sheetNames>
    <sheetDataSet>
      <sheetData sheetId="0"/>
      <sheetData sheetId="1">
        <row r="35">
          <cell r="P35" t="str">
            <v>Unione Europea</v>
          </cell>
          <cell r="Q35" t="str">
            <v>Europa Extra U.E.</v>
          </cell>
          <cell r="T35" t="str">
            <v>Asia Pacifico e Medio Oriente</v>
          </cell>
        </row>
        <row r="36">
          <cell r="O36">
            <v>2015</v>
          </cell>
          <cell r="P36">
            <v>73459384</v>
          </cell>
          <cell r="Q36">
            <v>9417725</v>
          </cell>
          <cell r="S36">
            <v>2015</v>
          </cell>
          <cell r="T36">
            <v>6717809</v>
          </cell>
        </row>
        <row r="37">
          <cell r="O37">
            <v>2016</v>
          </cell>
          <cell r="P37">
            <v>78864676</v>
          </cell>
          <cell r="Q37">
            <v>9654201</v>
          </cell>
          <cell r="S37">
            <v>2016</v>
          </cell>
          <cell r="T37">
            <v>7338658</v>
          </cell>
        </row>
        <row r="38">
          <cell r="O38">
            <v>2017</v>
          </cell>
          <cell r="P38">
            <v>85226690</v>
          </cell>
          <cell r="Q38">
            <v>10727537</v>
          </cell>
          <cell r="S38">
            <v>2017</v>
          </cell>
          <cell r="T38">
            <v>7841478</v>
          </cell>
        </row>
        <row r="39">
          <cell r="O39">
            <v>2018</v>
          </cell>
          <cell r="P39">
            <v>89838470</v>
          </cell>
          <cell r="Q39">
            <v>12088868</v>
          </cell>
          <cell r="S39">
            <v>2018</v>
          </cell>
          <cell r="T39">
            <v>8488103</v>
          </cell>
        </row>
        <row r="40">
          <cell r="O40">
            <v>2019</v>
          </cell>
          <cell r="P40">
            <v>93956211</v>
          </cell>
          <cell r="Q40">
            <v>12975135</v>
          </cell>
          <cell r="S40">
            <v>2019</v>
          </cell>
          <cell r="T40">
            <v>9153812</v>
          </cell>
        </row>
        <row r="51">
          <cell r="P51" t="str">
            <v>Americhe</v>
          </cell>
          <cell r="S51" t="str">
            <v>Africa e Oceano Indiano</v>
          </cell>
        </row>
        <row r="52">
          <cell r="O52">
            <v>2015</v>
          </cell>
          <cell r="P52">
            <v>5155372</v>
          </cell>
          <cell r="R52">
            <v>2015</v>
          </cell>
          <cell r="S52">
            <v>3120568</v>
          </cell>
        </row>
        <row r="53">
          <cell r="O53">
            <v>2016</v>
          </cell>
          <cell r="P53">
            <v>5475776</v>
          </cell>
          <cell r="R53">
            <v>2016</v>
          </cell>
          <cell r="S53">
            <v>2708462</v>
          </cell>
        </row>
        <row r="54">
          <cell r="O54">
            <v>2017</v>
          </cell>
          <cell r="P54">
            <v>5801083</v>
          </cell>
          <cell r="R54">
            <v>2017</v>
          </cell>
          <cell r="S54">
            <v>3089981</v>
          </cell>
        </row>
        <row r="55">
          <cell r="O55">
            <v>2018</v>
          </cell>
          <cell r="P55">
            <v>6638508</v>
          </cell>
          <cell r="R55">
            <v>2018</v>
          </cell>
          <cell r="S55">
            <v>3734129</v>
          </cell>
        </row>
        <row r="56">
          <cell r="O56">
            <v>2019</v>
          </cell>
          <cell r="P56">
            <v>7181494</v>
          </cell>
          <cell r="R56">
            <v>2019</v>
          </cell>
          <cell r="S56">
            <v>4461161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lessivo_2018"/>
      <sheetName val="Complessivo (A-P)_2018"/>
      <sheetName val="Nazionale_2018"/>
      <sheetName val="Internazionale_2018"/>
      <sheetName val="Taxi e avgen_2018"/>
      <sheetName val="Graduatoria mov"/>
      <sheetName val="Graduatoria pax"/>
      <sheetName val="Graduatoria cargo"/>
      <sheetName val="APT1"/>
      <sheetName val="APT1a"/>
      <sheetName val="APT2"/>
      <sheetName val="APT2a"/>
      <sheetName val="APT3"/>
      <sheetName val="APT3a"/>
      <sheetName val="APT4"/>
      <sheetName val="APT5"/>
      <sheetName val="GRA1"/>
      <sheetName val="GRA2"/>
      <sheetName val="GRA3"/>
      <sheetName val="APT_M1"/>
      <sheetName val="APT_M2"/>
      <sheetName val="APT_M3"/>
      <sheetName val="OD1_p1"/>
      <sheetName val="OD1_p2"/>
      <sheetName val="OD1_p3"/>
      <sheetName val="OD1_p4"/>
      <sheetName val="OD2_p1"/>
      <sheetName val="OD2_p2"/>
      <sheetName val="OD2_p3"/>
      <sheetName val="OD2_p4"/>
      <sheetName val="OD2_p5"/>
      <sheetName val="OD3_p1"/>
      <sheetName val="OD3_p2"/>
      <sheetName val="OD3_p3"/>
      <sheetName val="OD3_p4"/>
      <sheetName val="OD3_p5"/>
      <sheetName val="OD3_p6"/>
      <sheetName val="OD3_p7"/>
      <sheetName val="OD3_p8"/>
      <sheetName val="OD4_p1"/>
      <sheetName val="OD4_p2"/>
      <sheetName val="OD4_p3"/>
      <sheetName val="OD5_p1"/>
      <sheetName val="OD5_p2"/>
      <sheetName val="OD5_p3"/>
      <sheetName val="OD6"/>
      <sheetName val="OD1_C_p1"/>
      <sheetName val="OD1_C_p2"/>
      <sheetName val="OD5_C_p1"/>
      <sheetName val="OD5_C_p2"/>
      <sheetName val="OD5_C_p3"/>
      <sheetName val="OD6_C"/>
      <sheetName val="VET1_p1"/>
      <sheetName val="VET1_p2"/>
      <sheetName val="VET2"/>
      <sheetName val="VET3"/>
      <sheetName val="VET4"/>
      <sheetName val="LC1"/>
      <sheetName val="LC2"/>
      <sheetName val="LC3-LC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List"/>
      <sheetName val="Baseline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Suddivisione Aree"/>
      <sheetName val="Classi APT Anno"/>
      <sheetName val="Classi APT Mese"/>
    </sheetNames>
    <sheetDataSet>
      <sheetData sheetId="0"/>
      <sheetData sheetId="1">
        <row r="11">
          <cell r="H11">
            <v>1</v>
          </cell>
          <cell r="I11">
            <v>2</v>
          </cell>
          <cell r="J11">
            <v>3</v>
          </cell>
          <cell r="K11">
            <v>4</v>
          </cell>
          <cell r="L11">
            <v>5</v>
          </cell>
          <cell r="M11">
            <v>6</v>
          </cell>
          <cell r="N11">
            <v>7</v>
          </cell>
          <cell r="O11">
            <v>8</v>
          </cell>
          <cell r="P11">
            <v>9</v>
          </cell>
          <cell r="Q11">
            <v>10</v>
          </cell>
          <cell r="R11">
            <v>11</v>
          </cell>
          <cell r="S11">
            <v>12</v>
          </cell>
          <cell r="U11" t="e">
            <v>#N/A</v>
          </cell>
          <cell r="V11" t="e">
            <v>#N/A</v>
          </cell>
          <cell r="W11" t="e">
            <v>#N/A</v>
          </cell>
          <cell r="X11" t="e">
            <v>#N/A</v>
          </cell>
          <cell r="Y11" t="e">
            <v>#N/A</v>
          </cell>
          <cell r="Z11" t="e">
            <v>#N/A</v>
          </cell>
          <cell r="AA11" t="e">
            <v>#N/A</v>
          </cell>
          <cell r="AB11" t="e">
            <v>#N/A</v>
          </cell>
          <cell r="AC11" t="e">
            <v>#N/A</v>
          </cell>
          <cell r="AD11" t="e">
            <v>#N/A</v>
          </cell>
          <cell r="AE11" t="e">
            <v>#N/A</v>
          </cell>
          <cell r="AF11" t="e">
            <v>#N/A</v>
          </cell>
        </row>
        <row r="12">
          <cell r="H12" t="e">
            <v>#N/A</v>
          </cell>
          <cell r="I12" t="e">
            <v>#N/A</v>
          </cell>
          <cell r="J12" t="e">
            <v>#N/A</v>
          </cell>
          <cell r="K12" t="e">
            <v>#N/A</v>
          </cell>
          <cell r="L12" t="e">
            <v>#N/A</v>
          </cell>
          <cell r="M12" t="e">
            <v>#N/A</v>
          </cell>
          <cell r="N12" t="e">
            <v>#N/A</v>
          </cell>
          <cell r="O12" t="e">
            <v>#N/A</v>
          </cell>
          <cell r="P12" t="e">
            <v>#N/A</v>
          </cell>
          <cell r="Q12" t="e">
            <v>#N/A</v>
          </cell>
          <cell r="R12" t="e">
            <v>#N/A</v>
          </cell>
          <cell r="S12" t="e">
            <v>#N/A</v>
          </cell>
          <cell r="U12">
            <v>1</v>
          </cell>
          <cell r="V12">
            <v>2</v>
          </cell>
          <cell r="W12">
            <v>3</v>
          </cell>
          <cell r="X12">
            <v>4</v>
          </cell>
          <cell r="Y12">
            <v>5</v>
          </cell>
          <cell r="Z12">
            <v>6</v>
          </cell>
          <cell r="AA12">
            <v>7</v>
          </cell>
          <cell r="AB12">
            <v>8</v>
          </cell>
          <cell r="AC12">
            <v>9</v>
          </cell>
          <cell r="AD12">
            <v>10</v>
          </cell>
          <cell r="AE12">
            <v>11</v>
          </cell>
          <cell r="AF12">
            <v>12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R434"/>
  <sheetViews>
    <sheetView topLeftCell="A10" workbookViewId="0">
      <selection activeCell="C28" sqref="C28"/>
    </sheetView>
  </sheetViews>
  <sheetFormatPr defaultColWidth="9" defaultRowHeight="12.75" x14ac:dyDescent="0.2"/>
  <cols>
    <col min="1" max="1" width="3.125" style="1" customWidth="1"/>
    <col min="2" max="2" width="16" style="2" customWidth="1"/>
    <col min="3" max="3" width="12" style="3" customWidth="1"/>
    <col min="4" max="4" width="6.625" style="4" customWidth="1"/>
    <col min="5" max="5" width="12.875" style="3" customWidth="1"/>
    <col min="6" max="6" width="6.625" style="4" customWidth="1"/>
    <col min="7" max="7" width="9.625" style="3" customWidth="1"/>
    <col min="8" max="8" width="6.625" style="4" customWidth="1"/>
    <col min="9" max="9" width="9.5" style="3" customWidth="1"/>
    <col min="10" max="10" width="6.625" style="4" customWidth="1"/>
    <col min="11" max="11" width="3.125" style="7" customWidth="1"/>
    <col min="12" max="12" width="9" style="2"/>
    <col min="13" max="13" width="17.5" style="2" bestFit="1" customWidth="1"/>
    <col min="14" max="16384" width="9" style="2"/>
  </cols>
  <sheetData>
    <row r="1" spans="1:18" s="27" customFormat="1" ht="15" x14ac:dyDescent="0.25">
      <c r="A1" s="26"/>
      <c r="C1" s="28"/>
      <c r="D1" s="29"/>
      <c r="E1" s="28"/>
      <c r="F1" s="29"/>
      <c r="G1" s="28"/>
      <c r="H1" s="29"/>
      <c r="I1" s="30" t="s">
        <v>1</v>
      </c>
      <c r="J1" s="30" t="s">
        <v>2</v>
      </c>
      <c r="K1" s="31"/>
      <c r="L1" s="32"/>
      <c r="M1" s="32"/>
      <c r="N1" s="32"/>
      <c r="O1" s="32"/>
      <c r="P1" s="32"/>
      <c r="Q1" s="32"/>
      <c r="R1" s="32"/>
    </row>
    <row r="2" spans="1:18" s="27" customFormat="1" ht="15" customHeight="1" x14ac:dyDescent="0.25">
      <c r="A2" s="502" t="s">
        <v>15</v>
      </c>
      <c r="B2" s="502"/>
      <c r="C2" s="502"/>
      <c r="D2" s="502"/>
      <c r="E2" s="502"/>
      <c r="F2" s="502"/>
      <c r="G2" s="502"/>
      <c r="H2" s="502"/>
      <c r="I2" s="502"/>
      <c r="J2" s="502"/>
      <c r="K2" s="31"/>
      <c r="L2" s="32"/>
      <c r="M2" s="32"/>
      <c r="N2" s="32"/>
      <c r="O2" s="32"/>
      <c r="P2" s="32"/>
      <c r="Q2" s="32"/>
      <c r="R2" s="32"/>
    </row>
    <row r="3" spans="1:18" s="27" customFormat="1" ht="15" customHeight="1" x14ac:dyDescent="0.25">
      <c r="A3" s="502" t="s">
        <v>14</v>
      </c>
      <c r="B3" s="502"/>
      <c r="C3" s="502"/>
      <c r="D3" s="502"/>
      <c r="E3" s="502"/>
      <c r="F3" s="502"/>
      <c r="G3" s="502"/>
      <c r="H3" s="502"/>
      <c r="I3" s="502"/>
      <c r="J3" s="502"/>
      <c r="K3" s="31"/>
      <c r="L3" s="32"/>
      <c r="M3" s="32"/>
      <c r="N3" s="32"/>
      <c r="O3" s="32"/>
      <c r="P3" s="32"/>
      <c r="Q3" s="32"/>
      <c r="R3" s="32"/>
    </row>
    <row r="4" spans="1:18" s="27" customFormat="1" ht="15" customHeight="1" x14ac:dyDescent="0.25">
      <c r="A4" s="503" t="s">
        <v>3</v>
      </c>
      <c r="B4" s="503"/>
      <c r="C4" s="503"/>
      <c r="D4" s="503"/>
      <c r="E4" s="503"/>
      <c r="F4" s="503"/>
      <c r="G4" s="503"/>
      <c r="H4" s="503"/>
      <c r="I4" s="503"/>
      <c r="J4" s="503"/>
      <c r="K4" s="33"/>
    </row>
    <row r="5" spans="1:18" s="7" customFormat="1" x14ac:dyDescent="0.2">
      <c r="A5" s="8"/>
      <c r="B5" s="9"/>
      <c r="C5" s="9"/>
      <c r="D5" s="9"/>
      <c r="E5" s="9"/>
      <c r="F5" s="9"/>
      <c r="G5" s="9"/>
      <c r="H5" s="9"/>
      <c r="I5" s="9"/>
      <c r="J5" s="9"/>
    </row>
    <row r="6" spans="1:18" s="11" customFormat="1" x14ac:dyDescent="0.2">
      <c r="A6" s="10"/>
      <c r="B6" s="506" t="s">
        <v>4</v>
      </c>
      <c r="C6" s="504" t="s">
        <v>5</v>
      </c>
      <c r="D6" s="508"/>
      <c r="E6" s="504" t="s">
        <v>6</v>
      </c>
      <c r="F6" s="508"/>
      <c r="G6" s="504" t="s">
        <v>0</v>
      </c>
      <c r="H6" s="508"/>
      <c r="I6" s="504" t="s">
        <v>7</v>
      </c>
      <c r="J6" s="505"/>
      <c r="K6" s="5"/>
      <c r="L6" s="6"/>
      <c r="M6" s="6"/>
      <c r="N6" s="6"/>
      <c r="O6" s="6"/>
    </row>
    <row r="7" spans="1:18" s="1" customFormat="1" x14ac:dyDescent="0.2">
      <c r="B7" s="507"/>
      <c r="C7" s="15" t="s">
        <v>8</v>
      </c>
      <c r="D7" s="16" t="s">
        <v>9</v>
      </c>
      <c r="E7" s="15" t="s">
        <v>8</v>
      </c>
      <c r="F7" s="16" t="s">
        <v>9</v>
      </c>
      <c r="G7" s="15" t="s">
        <v>8</v>
      </c>
      <c r="H7" s="16" t="s">
        <v>9</v>
      </c>
      <c r="I7" s="15" t="s">
        <v>10</v>
      </c>
      <c r="J7" s="16" t="s">
        <v>9</v>
      </c>
      <c r="K7" s="8"/>
    </row>
    <row r="8" spans="1:18" s="19" customFormat="1" x14ac:dyDescent="0.2">
      <c r="A8" s="51">
        <v>1</v>
      </c>
      <c r="B8" s="39" t="s">
        <v>18</v>
      </c>
      <c r="C8" s="40">
        <v>10126</v>
      </c>
      <c r="D8" s="48">
        <v>9.1869743368557266</v>
      </c>
      <c r="E8" s="41">
        <v>1354371</v>
      </c>
      <c r="F8" s="48">
        <v>2.7431896283596728</v>
      </c>
      <c r="G8" s="42">
        <v>9788</v>
      </c>
      <c r="H8" s="48">
        <v>328.54640980735553</v>
      </c>
      <c r="I8" s="42">
        <v>1.7569999999999999</v>
      </c>
      <c r="J8" s="48">
        <v>-77.005627535662882</v>
      </c>
      <c r="K8" s="18"/>
    </row>
    <row r="9" spans="1:18" s="19" customFormat="1" x14ac:dyDescent="0.2">
      <c r="A9" s="38">
        <v>2</v>
      </c>
      <c r="B9" s="39" t="s">
        <v>19</v>
      </c>
      <c r="C9" s="40">
        <v>5446</v>
      </c>
      <c r="D9" s="48">
        <v>-20.57751203150066</v>
      </c>
      <c r="E9" s="41">
        <v>447144</v>
      </c>
      <c r="F9" s="48">
        <v>-6.351786073319488</v>
      </c>
      <c r="G9" s="42">
        <v>801</v>
      </c>
      <c r="H9" s="48">
        <v>-67.870036101083031</v>
      </c>
      <c r="I9" s="42">
        <v>6617.5440000000026</v>
      </c>
      <c r="J9" s="48">
        <v>3.034014310850722</v>
      </c>
      <c r="K9" s="18"/>
    </row>
    <row r="10" spans="1:18" s="19" customFormat="1" x14ac:dyDescent="0.2">
      <c r="A10" s="38">
        <v>3</v>
      </c>
      <c r="B10" s="39" t="s">
        <v>20</v>
      </c>
      <c r="C10" s="40">
        <v>36482</v>
      </c>
      <c r="D10" s="48">
        <v>4.2640754501286011</v>
      </c>
      <c r="E10" s="41">
        <v>5014896</v>
      </c>
      <c r="F10" s="48">
        <v>7.4019810775843951</v>
      </c>
      <c r="G10" s="42">
        <v>11912</v>
      </c>
      <c r="H10" s="48">
        <v>-3.6713569464661191</v>
      </c>
      <c r="I10" s="42">
        <v>1762.828</v>
      </c>
      <c r="J10" s="48">
        <v>12.101462039809803</v>
      </c>
      <c r="K10" s="18"/>
    </row>
    <row r="11" spans="1:18" s="19" customFormat="1" x14ac:dyDescent="0.2">
      <c r="A11" s="38">
        <v>4</v>
      </c>
      <c r="B11" s="39" t="s">
        <v>21</v>
      </c>
      <c r="C11" s="40">
        <v>88120</v>
      </c>
      <c r="D11" s="48">
        <v>4.217423185183435</v>
      </c>
      <c r="E11" s="41">
        <v>12827267</v>
      </c>
      <c r="F11" s="48">
        <v>4.8755443366504352</v>
      </c>
      <c r="G11" s="42">
        <v>3039</v>
      </c>
      <c r="H11" s="48">
        <v>-9.4457687723480319</v>
      </c>
      <c r="I11" s="42">
        <v>124111.30299999975</v>
      </c>
      <c r="J11" s="48">
        <v>-1.4110613149480287</v>
      </c>
      <c r="K11" s="18"/>
    </row>
    <row r="12" spans="1:18" s="19" customFormat="1" x14ac:dyDescent="0.2">
      <c r="A12" s="38">
        <v>5</v>
      </c>
      <c r="B12" s="39" t="s">
        <v>22</v>
      </c>
      <c r="C12" s="40">
        <v>67563</v>
      </c>
      <c r="D12" s="48">
        <v>0.70802528022895217</v>
      </c>
      <c r="E12" s="41">
        <v>8489382</v>
      </c>
      <c r="F12" s="48">
        <v>3.7611954746558638</v>
      </c>
      <c r="G12" s="42">
        <v>10098</v>
      </c>
      <c r="H12" s="48">
        <v>22.876612314431739</v>
      </c>
      <c r="I12" s="42">
        <v>40539.9180000001</v>
      </c>
      <c r="J12" s="48">
        <v>-3.4439014839990421</v>
      </c>
      <c r="K12" s="17"/>
    </row>
    <row r="13" spans="1:18" s="19" customFormat="1" x14ac:dyDescent="0.2">
      <c r="A13" s="38">
        <v>6</v>
      </c>
      <c r="B13" s="39" t="s">
        <v>23</v>
      </c>
      <c r="C13" s="40">
        <v>200</v>
      </c>
      <c r="D13" s="48">
        <v>47.058823529411768</v>
      </c>
      <c r="E13" s="41">
        <v>7885</v>
      </c>
      <c r="F13" s="48">
        <v>33.372801082543987</v>
      </c>
      <c r="G13" s="42">
        <v>0</v>
      </c>
      <c r="H13" s="48" t="s">
        <v>60</v>
      </c>
      <c r="I13" s="42">
        <v>0</v>
      </c>
      <c r="J13" s="48" t="s">
        <v>60</v>
      </c>
      <c r="K13" s="18"/>
    </row>
    <row r="14" spans="1:18" s="19" customFormat="1" x14ac:dyDescent="0.2">
      <c r="A14" s="38">
        <v>7</v>
      </c>
      <c r="B14" s="39" t="s">
        <v>24</v>
      </c>
      <c r="C14" s="40">
        <v>2988</v>
      </c>
      <c r="D14" s="48">
        <v>2.7863777089783213</v>
      </c>
      <c r="E14" s="41">
        <v>3422</v>
      </c>
      <c r="F14" s="48">
        <v>-57.527615737867691</v>
      </c>
      <c r="G14" s="42">
        <v>0</v>
      </c>
      <c r="H14" s="48" t="s">
        <v>60</v>
      </c>
      <c r="I14" s="42">
        <v>10313.492999999999</v>
      </c>
      <c r="J14" s="48">
        <v>-46.929984890202341</v>
      </c>
      <c r="K14" s="18"/>
    </row>
    <row r="15" spans="1:18" s="19" customFormat="1" x14ac:dyDescent="0.2">
      <c r="A15" s="38">
        <v>8</v>
      </c>
      <c r="B15" s="39" t="s">
        <v>25</v>
      </c>
      <c r="C15" s="40">
        <v>16755</v>
      </c>
      <c r="D15" s="48">
        <v>5.8366496115216933</v>
      </c>
      <c r="E15" s="41">
        <v>2470255</v>
      </c>
      <c r="F15" s="48">
        <v>6.7240440003300819</v>
      </c>
      <c r="G15" s="42">
        <v>4698</v>
      </c>
      <c r="H15" s="48">
        <v>53.88142810350476</v>
      </c>
      <c r="I15" s="42">
        <v>42.692000000000014</v>
      </c>
      <c r="J15" s="48">
        <v>-21.111665465565338</v>
      </c>
      <c r="K15" s="18"/>
    </row>
    <row r="16" spans="1:18" s="19" customFormat="1" x14ac:dyDescent="0.2">
      <c r="A16" s="38">
        <v>9</v>
      </c>
      <c r="B16" s="39" t="s">
        <v>26</v>
      </c>
      <c r="C16" s="40">
        <v>31371</v>
      </c>
      <c r="D16" s="48">
        <v>6.3793818378997003E-2</v>
      </c>
      <c r="E16" s="41">
        <v>4355357</v>
      </c>
      <c r="F16" s="48">
        <v>4.9588573315162847</v>
      </c>
      <c r="G16" s="42">
        <v>9943</v>
      </c>
      <c r="H16" s="48">
        <v>306.33428688189622</v>
      </c>
      <c r="I16" s="42">
        <v>3587.434000000002</v>
      </c>
      <c r="J16" s="48">
        <v>26.381289236167476</v>
      </c>
      <c r="K16" s="18"/>
    </row>
    <row r="17" spans="1:13" s="19" customFormat="1" x14ac:dyDescent="0.2">
      <c r="A17" s="38">
        <v>10</v>
      </c>
      <c r="B17" s="39" t="s">
        <v>27</v>
      </c>
      <c r="C17" s="40">
        <v>71425</v>
      </c>
      <c r="D17" s="48">
        <v>7.9645081322933606</v>
      </c>
      <c r="E17" s="41">
        <v>9815313</v>
      </c>
      <c r="F17" s="48">
        <v>8.7255599603172698</v>
      </c>
      <c r="G17" s="42">
        <v>24705</v>
      </c>
      <c r="H17" s="48">
        <v>269.61400359066425</v>
      </c>
      <c r="I17" s="42">
        <v>6393.2180000000044</v>
      </c>
      <c r="J17" s="48">
        <v>-4.3792882400256588</v>
      </c>
      <c r="K17" s="18"/>
      <c r="M17" s="20"/>
    </row>
    <row r="18" spans="1:13" s="19" customFormat="1" x14ac:dyDescent="0.2">
      <c r="A18" s="38">
        <v>11</v>
      </c>
      <c r="B18" s="39" t="s">
        <v>28</v>
      </c>
      <c r="C18" s="40">
        <v>2855</v>
      </c>
      <c r="D18" s="48">
        <v>2.1101573676680943</v>
      </c>
      <c r="E18" s="41">
        <v>423304</v>
      </c>
      <c r="F18" s="48">
        <v>-3.0526781072433806</v>
      </c>
      <c r="G18" s="42">
        <v>777</v>
      </c>
      <c r="H18" s="48">
        <v>167.01030927835052</v>
      </c>
      <c r="I18" s="42">
        <v>0</v>
      </c>
      <c r="J18" s="48" t="s">
        <v>60</v>
      </c>
      <c r="K18" s="18"/>
    </row>
    <row r="19" spans="1:13" s="19" customFormat="1" x14ac:dyDescent="0.2">
      <c r="A19" s="38">
        <v>12</v>
      </c>
      <c r="B19" s="39" t="s">
        <v>29</v>
      </c>
      <c r="C19" s="40">
        <v>574</v>
      </c>
      <c r="D19" s="48" t="s">
        <v>60</v>
      </c>
      <c r="E19" s="41">
        <v>83797</v>
      </c>
      <c r="F19" s="48" t="s">
        <v>60</v>
      </c>
      <c r="G19" s="42">
        <v>0</v>
      </c>
      <c r="H19" s="48" t="s">
        <v>60</v>
      </c>
      <c r="I19" s="42">
        <v>0</v>
      </c>
      <c r="J19" s="48" t="s">
        <v>60</v>
      </c>
      <c r="K19" s="18"/>
    </row>
    <row r="20" spans="1:13" s="19" customFormat="1" x14ac:dyDescent="0.2">
      <c r="A20" s="38">
        <v>13</v>
      </c>
      <c r="B20" s="39" t="s">
        <v>30</v>
      </c>
      <c r="C20" s="40">
        <v>872</v>
      </c>
      <c r="D20" s="48">
        <v>12.371134020618555</v>
      </c>
      <c r="E20" s="41">
        <v>107346</v>
      </c>
      <c r="F20" s="48">
        <v>-7.7331683040664245</v>
      </c>
      <c r="G20" s="43">
        <v>4128</v>
      </c>
      <c r="H20" s="48">
        <v>105.16898608349899</v>
      </c>
      <c r="I20" s="43">
        <v>0</v>
      </c>
      <c r="J20" s="48" t="s">
        <v>60</v>
      </c>
      <c r="K20" s="18"/>
    </row>
    <row r="21" spans="1:13" s="19" customFormat="1" x14ac:dyDescent="0.2">
      <c r="A21" s="38">
        <v>14</v>
      </c>
      <c r="B21" s="39" t="s">
        <v>31</v>
      </c>
      <c r="C21" s="44">
        <v>27608</v>
      </c>
      <c r="D21" s="48">
        <v>-5.0227053804871389</v>
      </c>
      <c r="E21" s="44">
        <v>2706689</v>
      </c>
      <c r="F21" s="48">
        <v>2.2916800513973641</v>
      </c>
      <c r="G21" s="44">
        <v>59</v>
      </c>
      <c r="H21" s="48">
        <v>-63.803680981595093</v>
      </c>
      <c r="I21" s="44">
        <v>64.320999999999984</v>
      </c>
      <c r="J21" s="48">
        <v>2.9201868919610519</v>
      </c>
      <c r="K21" s="18"/>
    </row>
    <row r="22" spans="1:13" s="19" customFormat="1" x14ac:dyDescent="0.2">
      <c r="A22" s="38">
        <v>15</v>
      </c>
      <c r="B22" s="39" t="s">
        <v>32</v>
      </c>
      <c r="C22" s="40">
        <v>2</v>
      </c>
      <c r="D22" s="48">
        <v>0</v>
      </c>
      <c r="E22" s="41">
        <v>0</v>
      </c>
      <c r="F22" s="48">
        <v>-100</v>
      </c>
      <c r="G22" s="42">
        <v>0</v>
      </c>
      <c r="H22" s="48" t="s">
        <v>60</v>
      </c>
      <c r="I22" s="42">
        <v>0.112</v>
      </c>
      <c r="J22" s="48" t="s">
        <v>60</v>
      </c>
      <c r="K22" s="18"/>
    </row>
    <row r="23" spans="1:13" s="19" customFormat="1" x14ac:dyDescent="0.2">
      <c r="A23" s="38">
        <v>16</v>
      </c>
      <c r="B23" s="39" t="s">
        <v>33</v>
      </c>
      <c r="C23" s="40">
        <v>14820</v>
      </c>
      <c r="D23" s="48">
        <v>15.232097037555405</v>
      </c>
      <c r="E23" s="41">
        <v>1448718</v>
      </c>
      <c r="F23" s="48">
        <v>16.690750397502384</v>
      </c>
      <c r="G23" s="42">
        <v>1101</v>
      </c>
      <c r="H23" s="48">
        <v>-34.69750889679716</v>
      </c>
      <c r="I23" s="42">
        <v>146.16500000000013</v>
      </c>
      <c r="J23" s="48">
        <v>-7.5507738626084802</v>
      </c>
      <c r="K23" s="18"/>
    </row>
    <row r="24" spans="1:13" s="19" customFormat="1" x14ac:dyDescent="0.2">
      <c r="A24" s="38">
        <v>17</v>
      </c>
      <c r="B24" s="39" t="s">
        <v>34</v>
      </c>
      <c r="C24" s="40">
        <v>144</v>
      </c>
      <c r="D24" s="48">
        <v>67.441860465116292</v>
      </c>
      <c r="E24" s="41">
        <v>7650</v>
      </c>
      <c r="F24" s="48">
        <v>-1.5950604579367109</v>
      </c>
      <c r="G24" s="42">
        <v>0</v>
      </c>
      <c r="H24" s="48" t="s">
        <v>60</v>
      </c>
      <c r="I24" s="42">
        <v>0</v>
      </c>
      <c r="J24" s="48" t="s">
        <v>60</v>
      </c>
      <c r="K24" s="18"/>
    </row>
    <row r="25" spans="1:13" s="19" customFormat="1" x14ac:dyDescent="0.2">
      <c r="A25" s="38">
        <v>18</v>
      </c>
      <c r="B25" s="39" t="s">
        <v>35</v>
      </c>
      <c r="C25" s="40">
        <v>19098</v>
      </c>
      <c r="D25" s="48">
        <v>10.380302855161247</v>
      </c>
      <c r="E25" s="45">
        <v>2746399</v>
      </c>
      <c r="F25" s="48">
        <v>8.1586053741425104</v>
      </c>
      <c r="G25" s="42">
        <v>8906</v>
      </c>
      <c r="H25" s="48">
        <v>25.542712151113619</v>
      </c>
      <c r="I25" s="42">
        <v>1009.7049999999994</v>
      </c>
      <c r="J25" s="48">
        <v>2.3012344578273343</v>
      </c>
      <c r="K25" s="18"/>
    </row>
    <row r="26" spans="1:13" s="19" customFormat="1" x14ac:dyDescent="0.2">
      <c r="A26" s="38">
        <v>19</v>
      </c>
      <c r="B26" s="39" t="s">
        <v>36</v>
      </c>
      <c r="C26" s="40">
        <v>4107</v>
      </c>
      <c r="D26" s="48">
        <v>4.6636085626911381</v>
      </c>
      <c r="E26" s="41">
        <v>268197</v>
      </c>
      <c r="F26" s="48">
        <v>5.7100626699775319</v>
      </c>
      <c r="G26" s="42">
        <v>23</v>
      </c>
      <c r="H26" s="48" t="s">
        <v>60</v>
      </c>
      <c r="I26" s="42">
        <v>14.648</v>
      </c>
      <c r="J26" s="48">
        <v>-5.4296597585383211</v>
      </c>
      <c r="K26" s="18"/>
    </row>
    <row r="27" spans="1:13" s="19" customFormat="1" x14ac:dyDescent="0.2">
      <c r="A27" s="38">
        <v>20</v>
      </c>
      <c r="B27" s="39" t="s">
        <v>37</v>
      </c>
      <c r="C27" s="40">
        <v>71</v>
      </c>
      <c r="D27" s="48">
        <v>-91.686182669789233</v>
      </c>
      <c r="E27" s="41">
        <v>718</v>
      </c>
      <c r="F27" s="48">
        <v>-92.218489216430044</v>
      </c>
      <c r="G27" s="42">
        <v>0</v>
      </c>
      <c r="H27" s="48" t="s">
        <v>60</v>
      </c>
      <c r="I27" s="42">
        <v>0</v>
      </c>
      <c r="J27" s="48" t="s">
        <v>60</v>
      </c>
      <c r="K27" s="18"/>
    </row>
    <row r="28" spans="1:13" s="19" customFormat="1" x14ac:dyDescent="0.2">
      <c r="A28" s="38">
        <v>21</v>
      </c>
      <c r="B28" s="39" t="s">
        <v>38</v>
      </c>
      <c r="C28" s="40">
        <v>93987</v>
      </c>
      <c r="D28" s="48">
        <v>-2.5708273295531114</v>
      </c>
      <c r="E28" s="41">
        <v>9187120</v>
      </c>
      <c r="F28" s="48">
        <v>-3.3246642004448006</v>
      </c>
      <c r="G28" s="42">
        <v>1268</v>
      </c>
      <c r="H28" s="48">
        <v>28.861788617886191</v>
      </c>
      <c r="I28" s="42">
        <v>12571.111000000004</v>
      </c>
      <c r="J28" s="48">
        <v>-9.000318217380368</v>
      </c>
      <c r="K28" s="18"/>
    </row>
    <row r="29" spans="1:13" s="19" customFormat="1" x14ac:dyDescent="0.2">
      <c r="A29" s="38">
        <v>22</v>
      </c>
      <c r="B29" s="39" t="s">
        <v>39</v>
      </c>
      <c r="C29" s="40">
        <v>189910</v>
      </c>
      <c r="D29" s="48">
        <v>8.6727628552136196</v>
      </c>
      <c r="E29" s="41">
        <v>24561735</v>
      </c>
      <c r="F29" s="48">
        <v>11.455581032126474</v>
      </c>
      <c r="G29" s="42">
        <v>154501</v>
      </c>
      <c r="H29" s="48">
        <v>25.764963491766309</v>
      </c>
      <c r="I29" s="42">
        <v>572774.54500000004</v>
      </c>
      <c r="J29" s="48">
        <v>-2.8732434613610138</v>
      </c>
      <c r="K29" s="18"/>
    </row>
    <row r="30" spans="1:13" s="19" customFormat="1" x14ac:dyDescent="0.2">
      <c r="A30" s="38">
        <v>23</v>
      </c>
      <c r="B30" s="39" t="s">
        <v>40</v>
      </c>
      <c r="C30" s="40">
        <v>72538</v>
      </c>
      <c r="D30" s="48">
        <v>8.4988632284312615</v>
      </c>
      <c r="E30" s="41">
        <v>9903551</v>
      </c>
      <c r="F30" s="48">
        <v>15.800897614573429</v>
      </c>
      <c r="G30" s="42">
        <v>18038</v>
      </c>
      <c r="H30" s="48">
        <v>29.138029782359666</v>
      </c>
      <c r="I30" s="42">
        <v>9821.4480000000076</v>
      </c>
      <c r="J30" s="48">
        <v>13.632619740074276</v>
      </c>
      <c r="K30" s="18"/>
    </row>
    <row r="31" spans="1:13" s="19" customFormat="1" x14ac:dyDescent="0.2">
      <c r="A31" s="38">
        <v>24</v>
      </c>
      <c r="B31" s="39" t="s">
        <v>41</v>
      </c>
      <c r="C31" s="40">
        <v>23015</v>
      </c>
      <c r="D31" s="48">
        <v>0.40572375883431278</v>
      </c>
      <c r="E31" s="41">
        <v>2969458</v>
      </c>
      <c r="F31" s="48">
        <v>6.6131995434542432</v>
      </c>
      <c r="G31" s="42">
        <v>4827</v>
      </c>
      <c r="H31" s="48">
        <v>60.846384538487172</v>
      </c>
      <c r="I31" s="42">
        <v>152.42599999999999</v>
      </c>
      <c r="J31" s="48">
        <v>-19.202981134675852</v>
      </c>
      <c r="K31" s="18"/>
    </row>
    <row r="32" spans="1:13" s="19" customFormat="1" x14ac:dyDescent="0.2">
      <c r="A32" s="38">
        <v>25</v>
      </c>
      <c r="B32" s="39" t="s">
        <v>42</v>
      </c>
      <c r="C32" s="40">
        <v>48642</v>
      </c>
      <c r="D32" s="48">
        <v>10.49726267008927</v>
      </c>
      <c r="E32" s="41">
        <v>6601472</v>
      </c>
      <c r="F32" s="48">
        <v>14.747422495839601</v>
      </c>
      <c r="G32" s="42">
        <v>20488</v>
      </c>
      <c r="H32" s="48">
        <v>25.416258570029385</v>
      </c>
      <c r="I32" s="42">
        <v>373.59099999999984</v>
      </c>
      <c r="J32" s="48">
        <v>15.277756349532012</v>
      </c>
      <c r="K32" s="18"/>
    </row>
    <row r="33" spans="1:11" s="19" customFormat="1" x14ac:dyDescent="0.2">
      <c r="A33" s="38">
        <v>26</v>
      </c>
      <c r="B33" s="39" t="s">
        <v>43</v>
      </c>
      <c r="C33" s="40">
        <v>3550</v>
      </c>
      <c r="D33" s="48">
        <v>6.319257262653494</v>
      </c>
      <c r="E33" s="41">
        <v>151143</v>
      </c>
      <c r="F33" s="48">
        <v>-0.50948873397973671</v>
      </c>
      <c r="G33" s="42">
        <v>0</v>
      </c>
      <c r="H33" s="48" t="s">
        <v>60</v>
      </c>
      <c r="I33" s="42">
        <v>27.122000000000007</v>
      </c>
      <c r="J33" s="48">
        <v>6.4614007748499915</v>
      </c>
      <c r="K33" s="18"/>
    </row>
    <row r="34" spans="1:11" s="19" customFormat="1" x14ac:dyDescent="0.2">
      <c r="A34" s="38">
        <v>27</v>
      </c>
      <c r="B34" s="39" t="s">
        <v>44</v>
      </c>
      <c r="C34" s="40">
        <v>570</v>
      </c>
      <c r="D34" s="48">
        <v>-48.555956678700362</v>
      </c>
      <c r="E34" s="41">
        <v>75253</v>
      </c>
      <c r="F34" s="48">
        <v>-52.209090389488324</v>
      </c>
      <c r="G34" s="42">
        <v>396</v>
      </c>
      <c r="H34" s="48">
        <v>-39.908952959028831</v>
      </c>
      <c r="I34" s="42">
        <v>0</v>
      </c>
      <c r="J34" s="48" t="s">
        <v>60</v>
      </c>
      <c r="K34" s="18"/>
    </row>
    <row r="35" spans="1:11" s="19" customFormat="1" x14ac:dyDescent="0.2">
      <c r="A35" s="38">
        <v>28</v>
      </c>
      <c r="B35" s="39" t="s">
        <v>45</v>
      </c>
      <c r="C35" s="40">
        <v>1448</v>
      </c>
      <c r="D35" s="48">
        <v>-18.284424379232505</v>
      </c>
      <c r="E35" s="41">
        <v>219861</v>
      </c>
      <c r="F35" s="48">
        <v>-10.822452878402544</v>
      </c>
      <c r="G35" s="42">
        <v>0</v>
      </c>
      <c r="H35" s="48">
        <v>-100</v>
      </c>
      <c r="I35" s="42">
        <v>0</v>
      </c>
      <c r="J35" s="48" t="s">
        <v>60</v>
      </c>
      <c r="K35" s="18"/>
    </row>
    <row r="36" spans="1:11" s="19" customFormat="1" x14ac:dyDescent="0.2">
      <c r="A36" s="38">
        <v>29</v>
      </c>
      <c r="B36" s="39" t="s">
        <v>46</v>
      </c>
      <c r="C36" s="40">
        <v>5005</v>
      </c>
      <c r="D36" s="48">
        <v>-7.8438593260909641</v>
      </c>
      <c r="E36" s="41">
        <v>657365</v>
      </c>
      <c r="F36" s="48">
        <v>-0.15901897292272338</v>
      </c>
      <c r="G36" s="42">
        <v>308</v>
      </c>
      <c r="H36" s="48">
        <v>-40.54054054054054</v>
      </c>
      <c r="I36" s="42">
        <v>22.038999999999998</v>
      </c>
      <c r="J36" s="48">
        <v>38.706023034803906</v>
      </c>
      <c r="K36" s="18"/>
    </row>
    <row r="37" spans="1:11" s="19" customFormat="1" x14ac:dyDescent="0.2">
      <c r="A37" s="38">
        <v>30</v>
      </c>
      <c r="B37" s="39" t="s">
        <v>47</v>
      </c>
      <c r="C37" s="40">
        <v>38512</v>
      </c>
      <c r="D37" s="48">
        <v>2.6001705029838007</v>
      </c>
      <c r="E37" s="41">
        <v>5449334</v>
      </c>
      <c r="F37" s="48">
        <v>4.3448572857026022</v>
      </c>
      <c r="G37" s="42">
        <v>4006</v>
      </c>
      <c r="H37" s="48">
        <v>75.470871660096378</v>
      </c>
      <c r="I37" s="42">
        <v>11174.291999999994</v>
      </c>
      <c r="J37" s="48">
        <v>9.4700159527756682</v>
      </c>
      <c r="K37" s="18"/>
    </row>
    <row r="38" spans="1:11" s="19" customFormat="1" x14ac:dyDescent="0.2">
      <c r="A38" s="38">
        <v>31</v>
      </c>
      <c r="B38" s="39" t="s">
        <v>48</v>
      </c>
      <c r="C38" s="40">
        <v>3507</v>
      </c>
      <c r="D38" s="48">
        <v>5.7280675309014129</v>
      </c>
      <c r="E38" s="41">
        <v>357066</v>
      </c>
      <c r="F38" s="48">
        <v>-6.0505917455572984</v>
      </c>
      <c r="G38" s="42">
        <v>0</v>
      </c>
      <c r="H38" s="48" t="s">
        <v>60</v>
      </c>
      <c r="I38" s="42">
        <v>15.723000000000001</v>
      </c>
      <c r="J38" s="48">
        <v>-51.626003753499674</v>
      </c>
      <c r="K38" s="18"/>
    </row>
    <row r="39" spans="1:11" s="19" customFormat="1" x14ac:dyDescent="0.2">
      <c r="A39" s="38">
        <v>32</v>
      </c>
      <c r="B39" s="39" t="s">
        <v>49</v>
      </c>
      <c r="C39" s="40">
        <v>2033</v>
      </c>
      <c r="D39" s="48">
        <v>2.8325746079919014</v>
      </c>
      <c r="E39" s="41">
        <v>304191</v>
      </c>
      <c r="F39" s="48">
        <v>1.1360689421293131</v>
      </c>
      <c r="G39" s="42">
        <v>398</v>
      </c>
      <c r="H39" s="48">
        <v>-44.645340751043115</v>
      </c>
      <c r="I39" s="42">
        <v>34.193999999999996</v>
      </c>
      <c r="J39" s="48">
        <v>756.34861006761821</v>
      </c>
      <c r="K39" s="18"/>
    </row>
    <row r="40" spans="1:11" s="19" customFormat="1" x14ac:dyDescent="0.2">
      <c r="A40" s="38">
        <v>33</v>
      </c>
      <c r="B40" s="39" t="s">
        <v>50</v>
      </c>
      <c r="C40" s="40">
        <v>35013</v>
      </c>
      <c r="D40" s="48">
        <v>-1.1267366994239296</v>
      </c>
      <c r="E40" s="41">
        <v>5812451</v>
      </c>
      <c r="F40" s="48">
        <v>-0.73434151090010857</v>
      </c>
      <c r="G40" s="42">
        <v>0</v>
      </c>
      <c r="H40" s="48" t="s">
        <v>60</v>
      </c>
      <c r="I40" s="42">
        <v>18257.723000000002</v>
      </c>
      <c r="J40" s="48">
        <v>7.1377234138265493</v>
      </c>
      <c r="K40" s="18"/>
    </row>
    <row r="41" spans="1:11" s="19" customFormat="1" x14ac:dyDescent="0.2">
      <c r="A41" s="38">
        <v>34</v>
      </c>
      <c r="B41" s="39" t="s">
        <v>51</v>
      </c>
      <c r="C41" s="40">
        <v>304969</v>
      </c>
      <c r="D41" s="48">
        <v>3.4529665185386165</v>
      </c>
      <c r="E41" s="41">
        <v>42896831</v>
      </c>
      <c r="F41" s="48">
        <v>5.0333804337151093</v>
      </c>
      <c r="G41" s="42">
        <v>94225</v>
      </c>
      <c r="H41" s="48">
        <v>-26.164635818673347</v>
      </c>
      <c r="I41" s="42">
        <v>205862.21599999984</v>
      </c>
      <c r="J41" s="48">
        <v>10.923343430018363</v>
      </c>
      <c r="K41" s="18"/>
    </row>
    <row r="42" spans="1:11" s="19" customFormat="1" x14ac:dyDescent="0.2">
      <c r="A42" s="38">
        <v>35</v>
      </c>
      <c r="B42" s="39" t="s">
        <v>52</v>
      </c>
      <c r="C42" s="40">
        <v>4</v>
      </c>
      <c r="D42" s="48">
        <v>-97.142857142857139</v>
      </c>
      <c r="E42" s="41">
        <v>141</v>
      </c>
      <c r="F42" s="48">
        <v>-95.343461030383096</v>
      </c>
      <c r="G42" s="42">
        <v>0</v>
      </c>
      <c r="H42" s="48" t="s">
        <v>60</v>
      </c>
      <c r="I42" s="42">
        <v>0</v>
      </c>
      <c r="J42" s="48" t="s">
        <v>60</v>
      </c>
      <c r="K42" s="18"/>
    </row>
    <row r="43" spans="1:11" s="19" customFormat="1" x14ac:dyDescent="0.2">
      <c r="A43" s="38">
        <v>36</v>
      </c>
      <c r="B43" s="39" t="s">
        <v>53</v>
      </c>
      <c r="C43" s="40">
        <v>252</v>
      </c>
      <c r="D43" s="48">
        <v>-27.167630057803464</v>
      </c>
      <c r="E43" s="41">
        <v>58</v>
      </c>
      <c r="F43" s="48">
        <v>100</v>
      </c>
      <c r="G43" s="42">
        <v>0</v>
      </c>
      <c r="H43" s="48" t="s">
        <v>60</v>
      </c>
      <c r="I43" s="42">
        <v>6837.2540000000008</v>
      </c>
      <c r="J43" s="48">
        <v>9.6670732714684533</v>
      </c>
      <c r="K43" s="18"/>
    </row>
    <row r="44" spans="1:11" s="19" customFormat="1" x14ac:dyDescent="0.2">
      <c r="A44" s="38">
        <v>37</v>
      </c>
      <c r="B44" s="39" t="s">
        <v>54</v>
      </c>
      <c r="C44" s="40">
        <v>38062</v>
      </c>
      <c r="D44" s="48">
        <v>-4.1862806796727483</v>
      </c>
      <c r="E44" s="41">
        <v>4072612</v>
      </c>
      <c r="F44" s="48">
        <v>-2.2400280369569288</v>
      </c>
      <c r="G44" s="42">
        <v>4567</v>
      </c>
      <c r="H44" s="48">
        <v>55.604770017035776</v>
      </c>
      <c r="I44" s="42">
        <v>411.69299999999987</v>
      </c>
      <c r="J44" s="48">
        <v>-1.1819008825852251</v>
      </c>
      <c r="K44" s="18"/>
    </row>
    <row r="45" spans="1:11" s="19" customFormat="1" x14ac:dyDescent="0.2">
      <c r="A45" s="38">
        <v>38</v>
      </c>
      <c r="B45" s="39" t="s">
        <v>55</v>
      </c>
      <c r="C45" s="40">
        <v>4929</v>
      </c>
      <c r="D45" s="48">
        <v>-45.245500999777825</v>
      </c>
      <c r="E45" s="41">
        <v>470150</v>
      </c>
      <c r="F45" s="48">
        <v>-63.587740263602612</v>
      </c>
      <c r="G45" s="42">
        <v>8636</v>
      </c>
      <c r="H45" s="48">
        <v>2624.2902208201895</v>
      </c>
      <c r="I45" s="42">
        <v>17.833999999999996</v>
      </c>
      <c r="J45" s="48">
        <v>-49.448680518155292</v>
      </c>
      <c r="K45" s="18"/>
    </row>
    <row r="46" spans="1:11" s="19" customFormat="1" x14ac:dyDescent="0.2">
      <c r="A46" s="38">
        <v>39</v>
      </c>
      <c r="B46" s="39" t="s">
        <v>56</v>
      </c>
      <c r="C46" s="40">
        <v>19540</v>
      </c>
      <c r="D46" s="48">
        <v>9.3575106335348153</v>
      </c>
      <c r="E46" s="41">
        <v>3274286</v>
      </c>
      <c r="F46" s="48">
        <v>9.7743987828644805</v>
      </c>
      <c r="G46" s="42">
        <v>189</v>
      </c>
      <c r="H46" s="48">
        <v>-66.429840142095912</v>
      </c>
      <c r="I46" s="42">
        <v>0</v>
      </c>
      <c r="J46" s="48">
        <v>-100</v>
      </c>
      <c r="K46" s="18"/>
    </row>
    <row r="47" spans="1:11" s="19" customFormat="1" x14ac:dyDescent="0.2">
      <c r="A47" s="38">
        <v>40</v>
      </c>
      <c r="B47" s="39" t="s">
        <v>57</v>
      </c>
      <c r="C47" s="40">
        <v>8245</v>
      </c>
      <c r="D47" s="48">
        <v>-4.8251183192889329</v>
      </c>
      <c r="E47" s="41">
        <v>769505</v>
      </c>
      <c r="F47" s="48">
        <v>-1.0378420088094344</v>
      </c>
      <c r="G47" s="42">
        <v>389</v>
      </c>
      <c r="H47" s="48">
        <v>104.73684210526315</v>
      </c>
      <c r="I47" s="42">
        <v>116.30800000000004</v>
      </c>
      <c r="J47" s="48">
        <v>9.4673832224303567</v>
      </c>
      <c r="K47" s="18"/>
    </row>
    <row r="48" spans="1:11" s="19" customFormat="1" x14ac:dyDescent="0.2">
      <c r="A48" s="38">
        <v>41</v>
      </c>
      <c r="B48" s="39" t="s">
        <v>58</v>
      </c>
      <c r="C48" s="40">
        <v>89733</v>
      </c>
      <c r="D48" s="48">
        <v>5.1673620552247854</v>
      </c>
      <c r="E48" s="41">
        <v>11092525</v>
      </c>
      <c r="F48" s="48">
        <v>7.8765403067372688</v>
      </c>
      <c r="G48" s="42">
        <v>7877</v>
      </c>
      <c r="H48" s="48">
        <v>0.62595809913132427</v>
      </c>
      <c r="I48" s="42">
        <v>56572.35700000004</v>
      </c>
      <c r="J48" s="48">
        <v>8.7137774280669049</v>
      </c>
      <c r="K48" s="18"/>
    </row>
    <row r="49" spans="1:11" s="19" customFormat="1" x14ac:dyDescent="0.2">
      <c r="A49" s="52">
        <v>42</v>
      </c>
      <c r="B49" s="39" t="s">
        <v>59</v>
      </c>
      <c r="C49" s="40">
        <v>29375</v>
      </c>
      <c r="D49" s="48">
        <v>8.8729105666950829</v>
      </c>
      <c r="E49" s="41">
        <v>3406631</v>
      </c>
      <c r="F49" s="48">
        <v>11.829618461140498</v>
      </c>
      <c r="G49" s="42">
        <v>12111</v>
      </c>
      <c r="H49" s="48">
        <v>-19.906090867006156</v>
      </c>
      <c r="I49" s="42">
        <v>1052.307</v>
      </c>
      <c r="J49" s="48">
        <v>180.47832657663065</v>
      </c>
      <c r="K49" s="18"/>
    </row>
    <row r="50" spans="1:11" s="37" customFormat="1" ht="21.6" customHeight="1" x14ac:dyDescent="0.2">
      <c r="A50" s="34"/>
      <c r="B50" s="50" t="s">
        <v>13</v>
      </c>
      <c r="C50" s="35">
        <v>1413466</v>
      </c>
      <c r="D50" s="49">
        <v>3.5837087890344463</v>
      </c>
      <c r="E50" s="35">
        <v>184810849</v>
      </c>
      <c r="F50" s="49">
        <v>5.8310201956394963</v>
      </c>
      <c r="G50" s="35">
        <v>422202</v>
      </c>
      <c r="H50" s="49">
        <v>14.714153355413842</v>
      </c>
      <c r="I50" s="35">
        <v>1090699.3209999998</v>
      </c>
      <c r="J50" s="49">
        <v>-2.0541487821276405E-2</v>
      </c>
      <c r="K50" s="36"/>
    </row>
    <row r="51" spans="1:11" s="19" customFormat="1" ht="12" x14ac:dyDescent="0.2">
      <c r="A51" s="21"/>
      <c r="B51" s="22"/>
      <c r="C51" s="23"/>
      <c r="D51" s="23"/>
      <c r="E51" s="23"/>
      <c r="F51" s="23"/>
      <c r="G51" s="23"/>
      <c r="H51" s="23"/>
      <c r="I51" s="23"/>
      <c r="J51" s="23"/>
      <c r="K51" s="18"/>
    </row>
    <row r="52" spans="1:11" s="19" customFormat="1" ht="12" x14ac:dyDescent="0.2">
      <c r="A52" s="21"/>
      <c r="C52" s="24"/>
      <c r="D52" s="25"/>
      <c r="E52" s="24"/>
      <c r="F52" s="25"/>
      <c r="G52" s="24"/>
      <c r="H52" s="25"/>
      <c r="I52" s="24"/>
      <c r="J52" s="25"/>
      <c r="K52" s="18"/>
    </row>
    <row r="53" spans="1:11" s="19" customFormat="1" ht="12" x14ac:dyDescent="0.2">
      <c r="A53" s="21"/>
      <c r="C53" s="24"/>
      <c r="D53" s="25"/>
      <c r="E53" s="24"/>
      <c r="F53" s="25"/>
      <c r="G53" s="24"/>
      <c r="H53" s="25"/>
      <c r="I53" s="24"/>
      <c r="J53" s="25"/>
      <c r="K53" s="18"/>
    </row>
    <row r="54" spans="1:11" s="19" customFormat="1" ht="12" x14ac:dyDescent="0.2">
      <c r="A54" s="21"/>
      <c r="C54" s="24"/>
      <c r="D54" s="25"/>
      <c r="E54" s="24"/>
      <c r="F54" s="25"/>
      <c r="G54" s="24"/>
      <c r="H54" s="25"/>
      <c r="I54" s="24"/>
      <c r="J54" s="25"/>
      <c r="K54" s="18"/>
    </row>
    <row r="55" spans="1:11" s="19" customFormat="1" ht="12" x14ac:dyDescent="0.2">
      <c r="A55" s="21"/>
      <c r="C55" s="24"/>
      <c r="D55" s="25"/>
      <c r="E55" s="24"/>
      <c r="F55" s="25"/>
      <c r="G55" s="24"/>
      <c r="H55" s="25"/>
      <c r="I55" s="24"/>
      <c r="J55" s="25"/>
      <c r="K55" s="18"/>
    </row>
    <row r="56" spans="1:11" s="19" customFormat="1" ht="12" x14ac:dyDescent="0.2">
      <c r="A56" s="21"/>
      <c r="C56" s="24"/>
      <c r="D56" s="25"/>
      <c r="E56" s="24"/>
      <c r="F56" s="25"/>
      <c r="G56" s="24"/>
      <c r="H56" s="25"/>
      <c r="I56" s="24"/>
      <c r="J56" s="25"/>
      <c r="K56" s="18"/>
    </row>
    <row r="57" spans="1:11" s="19" customFormat="1" ht="12" x14ac:dyDescent="0.2">
      <c r="A57" s="21"/>
      <c r="C57" s="24"/>
      <c r="D57" s="25"/>
      <c r="E57" s="24"/>
      <c r="F57" s="25"/>
      <c r="G57" s="24"/>
      <c r="H57" s="25"/>
      <c r="I57" s="24"/>
      <c r="J57" s="25"/>
      <c r="K57" s="18"/>
    </row>
    <row r="58" spans="1:11" s="19" customFormat="1" ht="12" x14ac:dyDescent="0.2">
      <c r="A58" s="21"/>
      <c r="B58" s="19">
        <v>2017</v>
      </c>
      <c r="C58" s="24">
        <v>1364564</v>
      </c>
      <c r="D58" s="25"/>
      <c r="E58" s="24">
        <v>174628241</v>
      </c>
      <c r="F58" s="25"/>
      <c r="G58" s="24">
        <v>368047</v>
      </c>
      <c r="H58" s="25"/>
      <c r="I58" s="24">
        <v>1090923.4129000001</v>
      </c>
      <c r="J58" s="25"/>
      <c r="K58" s="18"/>
    </row>
    <row r="59" spans="1:11" s="19" customFormat="1" ht="12" x14ac:dyDescent="0.2">
      <c r="A59" s="21"/>
      <c r="C59" s="24"/>
      <c r="D59" s="25"/>
      <c r="E59" s="24"/>
      <c r="F59" s="25"/>
      <c r="G59" s="24"/>
      <c r="H59" s="25"/>
      <c r="I59" s="24"/>
      <c r="J59" s="25"/>
      <c r="K59" s="18"/>
    </row>
    <row r="60" spans="1:11" s="19" customFormat="1" ht="12" x14ac:dyDescent="0.2">
      <c r="A60" s="21"/>
      <c r="C60" s="24"/>
      <c r="D60" s="25"/>
      <c r="E60" s="24"/>
      <c r="F60" s="25"/>
      <c r="G60" s="24"/>
      <c r="H60" s="25"/>
      <c r="I60" s="24"/>
      <c r="J60" s="25"/>
      <c r="K60" s="18"/>
    </row>
    <row r="61" spans="1:11" s="19" customFormat="1" ht="12" x14ac:dyDescent="0.2">
      <c r="A61" s="21"/>
      <c r="C61" s="24"/>
      <c r="D61" s="25"/>
      <c r="E61" s="24"/>
      <c r="F61" s="25"/>
      <c r="G61" s="24"/>
      <c r="H61" s="25"/>
      <c r="I61" s="24"/>
      <c r="J61" s="25"/>
      <c r="K61" s="18"/>
    </row>
    <row r="62" spans="1:11" s="19" customFormat="1" ht="12" x14ac:dyDescent="0.2">
      <c r="A62" s="21"/>
      <c r="C62" s="24"/>
      <c r="D62" s="25"/>
      <c r="E62" s="24"/>
      <c r="F62" s="25"/>
      <c r="G62" s="24"/>
      <c r="H62" s="25"/>
      <c r="I62" s="24"/>
      <c r="J62" s="25"/>
      <c r="K62" s="18"/>
    </row>
    <row r="63" spans="1:11" s="19" customFormat="1" ht="12" x14ac:dyDescent="0.2">
      <c r="A63" s="21"/>
      <c r="C63" s="24"/>
      <c r="D63" s="25"/>
      <c r="E63" s="24"/>
      <c r="F63" s="25"/>
      <c r="G63" s="24"/>
      <c r="H63" s="25"/>
      <c r="I63" s="24"/>
      <c r="J63" s="25"/>
      <c r="K63" s="18"/>
    </row>
    <row r="64" spans="1:11" s="19" customFormat="1" ht="12" x14ac:dyDescent="0.2">
      <c r="A64" s="21"/>
      <c r="C64" s="24"/>
      <c r="D64" s="25"/>
      <c r="E64" s="24"/>
      <c r="F64" s="25"/>
      <c r="G64" s="24"/>
      <c r="H64" s="25"/>
      <c r="I64" s="24"/>
      <c r="J64" s="25"/>
      <c r="K64" s="18"/>
    </row>
    <row r="65" spans="1:11" s="19" customFormat="1" ht="12" x14ac:dyDescent="0.2">
      <c r="A65" s="21"/>
      <c r="C65" s="24"/>
      <c r="D65" s="25"/>
      <c r="E65" s="24"/>
      <c r="F65" s="25"/>
      <c r="G65" s="24"/>
      <c r="H65" s="25"/>
      <c r="I65" s="24"/>
      <c r="J65" s="25"/>
      <c r="K65" s="18"/>
    </row>
    <row r="66" spans="1:11" s="19" customFormat="1" ht="12" x14ac:dyDescent="0.2">
      <c r="A66" s="21"/>
      <c r="C66" s="24"/>
      <c r="D66" s="25"/>
      <c r="E66" s="24"/>
      <c r="F66" s="25"/>
      <c r="G66" s="24"/>
      <c r="H66" s="25"/>
      <c r="I66" s="24"/>
      <c r="J66" s="25"/>
      <c r="K66" s="18"/>
    </row>
    <row r="67" spans="1:11" s="19" customFormat="1" ht="12" x14ac:dyDescent="0.2">
      <c r="A67" s="21"/>
      <c r="C67" s="24"/>
      <c r="D67" s="25"/>
      <c r="E67" s="24"/>
      <c r="F67" s="25"/>
      <c r="G67" s="24"/>
      <c r="H67" s="25"/>
      <c r="I67" s="24"/>
      <c r="J67" s="25"/>
      <c r="K67" s="18"/>
    </row>
    <row r="68" spans="1:11" s="19" customFormat="1" ht="12" x14ac:dyDescent="0.2">
      <c r="A68" s="21"/>
      <c r="C68" s="24"/>
      <c r="D68" s="25"/>
      <c r="E68" s="24"/>
      <c r="F68" s="25"/>
      <c r="G68" s="24"/>
      <c r="H68" s="25"/>
      <c r="I68" s="24"/>
      <c r="J68" s="25"/>
      <c r="K68" s="18"/>
    </row>
    <row r="69" spans="1:11" s="19" customFormat="1" ht="12" x14ac:dyDescent="0.2">
      <c r="A69" s="21"/>
      <c r="C69" s="24"/>
      <c r="D69" s="25"/>
      <c r="E69" s="24"/>
      <c r="F69" s="25"/>
      <c r="G69" s="24"/>
      <c r="H69" s="25"/>
      <c r="I69" s="24"/>
      <c r="J69" s="25"/>
      <c r="K69" s="18"/>
    </row>
    <row r="70" spans="1:11" s="19" customFormat="1" ht="12" x14ac:dyDescent="0.2">
      <c r="A70" s="21"/>
      <c r="C70" s="24"/>
      <c r="D70" s="25"/>
      <c r="E70" s="24"/>
      <c r="F70" s="25"/>
      <c r="G70" s="24"/>
      <c r="H70" s="25"/>
      <c r="I70" s="24"/>
      <c r="J70" s="25"/>
      <c r="K70" s="18"/>
    </row>
    <row r="71" spans="1:11" s="19" customFormat="1" ht="12" x14ac:dyDescent="0.2">
      <c r="A71" s="21"/>
      <c r="C71" s="24"/>
      <c r="D71" s="25"/>
      <c r="E71" s="24"/>
      <c r="F71" s="25"/>
      <c r="G71" s="24"/>
      <c r="H71" s="25"/>
      <c r="I71" s="24"/>
      <c r="J71" s="25"/>
      <c r="K71" s="18"/>
    </row>
    <row r="72" spans="1:11" s="19" customFormat="1" ht="12" x14ac:dyDescent="0.2">
      <c r="A72" s="21"/>
      <c r="C72" s="24"/>
      <c r="D72" s="25"/>
      <c r="E72" s="24"/>
      <c r="F72" s="25"/>
      <c r="G72" s="24"/>
      <c r="H72" s="25"/>
      <c r="I72" s="24"/>
      <c r="J72" s="25"/>
      <c r="K72" s="18"/>
    </row>
    <row r="73" spans="1:11" s="19" customFormat="1" ht="12" x14ac:dyDescent="0.2">
      <c r="A73" s="21"/>
      <c r="C73" s="24"/>
      <c r="D73" s="25"/>
      <c r="E73" s="24"/>
      <c r="F73" s="25"/>
      <c r="G73" s="24"/>
      <c r="H73" s="25"/>
      <c r="I73" s="24"/>
      <c r="J73" s="25"/>
      <c r="K73" s="18"/>
    </row>
    <row r="74" spans="1:11" s="19" customFormat="1" ht="12" x14ac:dyDescent="0.2">
      <c r="A74" s="21"/>
      <c r="C74" s="24"/>
      <c r="D74" s="25"/>
      <c r="E74" s="24"/>
      <c r="F74" s="25"/>
      <c r="G74" s="24"/>
      <c r="H74" s="25"/>
      <c r="I74" s="24"/>
      <c r="J74" s="25"/>
      <c r="K74" s="18"/>
    </row>
    <row r="75" spans="1:11" s="19" customFormat="1" ht="12" x14ac:dyDescent="0.2">
      <c r="A75" s="21"/>
      <c r="C75" s="24"/>
      <c r="D75" s="25"/>
      <c r="E75" s="24"/>
      <c r="F75" s="25"/>
      <c r="G75" s="24"/>
      <c r="H75" s="25"/>
      <c r="I75" s="24"/>
      <c r="J75" s="25"/>
      <c r="K75" s="18"/>
    </row>
    <row r="76" spans="1:11" s="19" customFormat="1" ht="12" x14ac:dyDescent="0.2">
      <c r="A76" s="21"/>
      <c r="C76" s="24"/>
      <c r="D76" s="25"/>
      <c r="E76" s="24"/>
      <c r="F76" s="25"/>
      <c r="G76" s="24"/>
      <c r="H76" s="25"/>
      <c r="I76" s="24"/>
      <c r="J76" s="25"/>
      <c r="K76" s="18"/>
    </row>
    <row r="77" spans="1:11" s="19" customFormat="1" ht="12" x14ac:dyDescent="0.2">
      <c r="A77" s="21"/>
      <c r="C77" s="24"/>
      <c r="D77" s="25"/>
      <c r="E77" s="24"/>
      <c r="F77" s="25"/>
      <c r="G77" s="24"/>
      <c r="H77" s="25"/>
      <c r="I77" s="24"/>
      <c r="J77" s="25"/>
      <c r="K77" s="18"/>
    </row>
    <row r="78" spans="1:11" s="19" customFormat="1" ht="12" x14ac:dyDescent="0.2">
      <c r="A78" s="21"/>
      <c r="C78" s="24"/>
      <c r="D78" s="25"/>
      <c r="E78" s="24"/>
      <c r="F78" s="25"/>
      <c r="G78" s="24"/>
      <c r="H78" s="25"/>
      <c r="I78" s="24"/>
      <c r="J78" s="25"/>
      <c r="K78" s="18"/>
    </row>
    <row r="79" spans="1:11" s="19" customFormat="1" ht="12" x14ac:dyDescent="0.2">
      <c r="A79" s="21"/>
      <c r="C79" s="24"/>
      <c r="D79" s="25"/>
      <c r="E79" s="24"/>
      <c r="F79" s="25"/>
      <c r="G79" s="24"/>
      <c r="H79" s="25"/>
      <c r="I79" s="24"/>
      <c r="J79" s="25"/>
      <c r="K79" s="18"/>
    </row>
    <row r="80" spans="1:11" s="19" customFormat="1" ht="12" x14ac:dyDescent="0.2">
      <c r="A80" s="21"/>
      <c r="C80" s="24"/>
      <c r="D80" s="25"/>
      <c r="E80" s="24"/>
      <c r="F80" s="25"/>
      <c r="G80" s="24"/>
      <c r="H80" s="25"/>
      <c r="I80" s="24"/>
      <c r="J80" s="25"/>
      <c r="K80" s="18"/>
    </row>
    <row r="81" spans="1:11" s="19" customFormat="1" ht="12" x14ac:dyDescent="0.2">
      <c r="A81" s="21"/>
      <c r="C81" s="24"/>
      <c r="D81" s="25"/>
      <c r="E81" s="24"/>
      <c r="F81" s="25"/>
      <c r="G81" s="24"/>
      <c r="H81" s="25"/>
      <c r="I81" s="24"/>
      <c r="J81" s="25"/>
      <c r="K81" s="18"/>
    </row>
    <row r="82" spans="1:11" s="19" customFormat="1" ht="12" x14ac:dyDescent="0.2">
      <c r="A82" s="21"/>
      <c r="C82" s="24"/>
      <c r="D82" s="25"/>
      <c r="E82" s="24"/>
      <c r="F82" s="25"/>
      <c r="G82" s="24"/>
      <c r="H82" s="25"/>
      <c r="I82" s="24"/>
      <c r="J82" s="25"/>
      <c r="K82" s="18"/>
    </row>
    <row r="83" spans="1:11" s="19" customFormat="1" ht="12" x14ac:dyDescent="0.2">
      <c r="A83" s="21"/>
      <c r="C83" s="24"/>
      <c r="D83" s="25"/>
      <c r="E83" s="24"/>
      <c r="F83" s="25"/>
      <c r="G83" s="24"/>
      <c r="H83" s="25"/>
      <c r="I83" s="24"/>
      <c r="J83" s="25"/>
      <c r="K83" s="18"/>
    </row>
    <row r="84" spans="1:11" s="19" customFormat="1" ht="12" x14ac:dyDescent="0.2">
      <c r="A84" s="21"/>
      <c r="C84" s="24"/>
      <c r="D84" s="25"/>
      <c r="E84" s="24"/>
      <c r="F84" s="25"/>
      <c r="G84" s="24"/>
      <c r="H84" s="25"/>
      <c r="I84" s="24"/>
      <c r="J84" s="25"/>
      <c r="K84" s="18"/>
    </row>
    <row r="85" spans="1:11" s="19" customFormat="1" ht="12" x14ac:dyDescent="0.2">
      <c r="A85" s="21"/>
      <c r="C85" s="24"/>
      <c r="D85" s="25"/>
      <c r="E85" s="24"/>
      <c r="F85" s="25"/>
      <c r="G85" s="24"/>
      <c r="H85" s="25"/>
      <c r="I85" s="24"/>
      <c r="J85" s="25"/>
      <c r="K85" s="18"/>
    </row>
    <row r="86" spans="1:11" s="19" customFormat="1" ht="12" x14ac:dyDescent="0.2">
      <c r="A86" s="21"/>
      <c r="C86" s="24"/>
      <c r="D86" s="25"/>
      <c r="E86" s="24"/>
      <c r="F86" s="25"/>
      <c r="G86" s="24"/>
      <c r="H86" s="25"/>
      <c r="I86" s="24"/>
      <c r="J86" s="25"/>
      <c r="K86" s="18"/>
    </row>
    <row r="87" spans="1:11" s="19" customFormat="1" ht="12" x14ac:dyDescent="0.2">
      <c r="A87" s="21"/>
      <c r="C87" s="24"/>
      <c r="D87" s="25"/>
      <c r="E87" s="24"/>
      <c r="F87" s="25"/>
      <c r="G87" s="24"/>
      <c r="H87" s="25"/>
      <c r="I87" s="24"/>
      <c r="J87" s="25"/>
      <c r="K87" s="18"/>
    </row>
    <row r="88" spans="1:11" s="19" customFormat="1" ht="12" x14ac:dyDescent="0.2">
      <c r="A88" s="21"/>
      <c r="C88" s="24"/>
      <c r="D88" s="25"/>
      <c r="E88" s="24"/>
      <c r="F88" s="25"/>
      <c r="G88" s="24"/>
      <c r="H88" s="25"/>
      <c r="I88" s="24"/>
      <c r="J88" s="25"/>
      <c r="K88" s="18"/>
    </row>
    <row r="89" spans="1:11" s="19" customFormat="1" ht="12" x14ac:dyDescent="0.2">
      <c r="A89" s="21"/>
      <c r="C89" s="24"/>
      <c r="D89" s="25"/>
      <c r="E89" s="24"/>
      <c r="F89" s="25"/>
      <c r="G89" s="24"/>
      <c r="H89" s="25"/>
      <c r="I89" s="24"/>
      <c r="J89" s="25"/>
      <c r="K89" s="18"/>
    </row>
    <row r="90" spans="1:11" s="19" customFormat="1" ht="12" x14ac:dyDescent="0.2">
      <c r="A90" s="21"/>
      <c r="C90" s="24"/>
      <c r="D90" s="25"/>
      <c r="E90" s="24"/>
      <c r="F90" s="25"/>
      <c r="G90" s="24"/>
      <c r="H90" s="25"/>
      <c r="I90" s="24"/>
      <c r="J90" s="25"/>
      <c r="K90" s="18"/>
    </row>
    <row r="91" spans="1:11" s="19" customFormat="1" ht="12" x14ac:dyDescent="0.2">
      <c r="A91" s="21"/>
      <c r="C91" s="24"/>
      <c r="D91" s="25"/>
      <c r="E91" s="24"/>
      <c r="F91" s="25"/>
      <c r="G91" s="24"/>
      <c r="H91" s="25"/>
      <c r="I91" s="24"/>
      <c r="J91" s="25"/>
      <c r="K91" s="18"/>
    </row>
    <row r="92" spans="1:11" s="19" customFormat="1" ht="12" x14ac:dyDescent="0.2">
      <c r="A92" s="21"/>
      <c r="C92" s="24"/>
      <c r="D92" s="25"/>
      <c r="E92" s="24"/>
      <c r="F92" s="25"/>
      <c r="G92" s="24"/>
      <c r="H92" s="25"/>
      <c r="I92" s="24"/>
      <c r="J92" s="25"/>
      <c r="K92" s="18"/>
    </row>
    <row r="93" spans="1:11" s="19" customFormat="1" ht="12" x14ac:dyDescent="0.2">
      <c r="A93" s="21"/>
      <c r="C93" s="24"/>
      <c r="D93" s="25"/>
      <c r="E93" s="24"/>
      <c r="F93" s="25"/>
      <c r="G93" s="24"/>
      <c r="H93" s="25"/>
      <c r="I93" s="24"/>
      <c r="J93" s="25"/>
      <c r="K93" s="18"/>
    </row>
    <row r="94" spans="1:11" s="19" customFormat="1" ht="12" x14ac:dyDescent="0.2">
      <c r="A94" s="21"/>
      <c r="C94" s="24"/>
      <c r="D94" s="25"/>
      <c r="E94" s="24"/>
      <c r="F94" s="25"/>
      <c r="G94" s="24"/>
      <c r="H94" s="25"/>
      <c r="I94" s="24"/>
      <c r="J94" s="25"/>
      <c r="K94" s="18"/>
    </row>
    <row r="95" spans="1:11" s="19" customFormat="1" ht="12" x14ac:dyDescent="0.2">
      <c r="A95" s="21"/>
      <c r="C95" s="24"/>
      <c r="D95" s="25"/>
      <c r="E95" s="24"/>
      <c r="F95" s="25"/>
      <c r="G95" s="24"/>
      <c r="H95" s="25"/>
      <c r="I95" s="24"/>
      <c r="J95" s="25"/>
      <c r="K95" s="18"/>
    </row>
    <row r="96" spans="1:11" s="19" customFormat="1" ht="12" x14ac:dyDescent="0.2">
      <c r="A96" s="21"/>
      <c r="C96" s="24"/>
      <c r="D96" s="25"/>
      <c r="E96" s="24"/>
      <c r="F96" s="25"/>
      <c r="G96" s="24"/>
      <c r="H96" s="25"/>
      <c r="I96" s="24"/>
      <c r="J96" s="25"/>
      <c r="K96" s="18"/>
    </row>
    <row r="97" spans="1:11" s="19" customFormat="1" ht="12" x14ac:dyDescent="0.2">
      <c r="A97" s="21"/>
      <c r="C97" s="24"/>
      <c r="D97" s="25"/>
      <c r="E97" s="24"/>
      <c r="F97" s="25"/>
      <c r="G97" s="24"/>
      <c r="H97" s="25"/>
      <c r="I97" s="24"/>
      <c r="J97" s="25"/>
      <c r="K97" s="18"/>
    </row>
    <row r="98" spans="1:11" s="19" customFormat="1" ht="12" x14ac:dyDescent="0.2">
      <c r="A98" s="21"/>
      <c r="C98" s="24"/>
      <c r="D98" s="25"/>
      <c r="E98" s="24"/>
      <c r="F98" s="25"/>
      <c r="G98" s="24"/>
      <c r="H98" s="25"/>
      <c r="I98" s="24"/>
      <c r="J98" s="25"/>
      <c r="K98" s="18"/>
    </row>
    <row r="99" spans="1:11" x14ac:dyDescent="0.2">
      <c r="B99" s="14"/>
      <c r="C99" s="12"/>
      <c r="D99" s="13"/>
      <c r="E99" s="12"/>
      <c r="F99" s="13"/>
      <c r="G99" s="12"/>
      <c r="H99" s="13"/>
      <c r="I99" s="12"/>
      <c r="J99" s="13"/>
    </row>
    <row r="100" spans="1:11" x14ac:dyDescent="0.2">
      <c r="B100" s="14"/>
      <c r="C100" s="12"/>
      <c r="D100" s="13"/>
      <c r="E100" s="12"/>
      <c r="F100" s="13"/>
      <c r="G100" s="12"/>
      <c r="H100" s="13"/>
      <c r="I100" s="12"/>
      <c r="J100" s="13"/>
    </row>
    <row r="101" spans="1:11" x14ac:dyDescent="0.2">
      <c r="B101" s="14"/>
      <c r="C101" s="12"/>
      <c r="D101" s="13"/>
      <c r="E101" s="12"/>
      <c r="F101" s="13"/>
      <c r="G101" s="12"/>
      <c r="H101" s="13"/>
      <c r="I101" s="12"/>
      <c r="J101" s="13"/>
    </row>
    <row r="102" spans="1:11" x14ac:dyDescent="0.2">
      <c r="B102" s="14"/>
      <c r="C102" s="12"/>
      <c r="D102" s="13"/>
      <c r="E102" s="12"/>
      <c r="F102" s="13"/>
      <c r="G102" s="12"/>
      <c r="H102" s="13"/>
      <c r="I102" s="12"/>
      <c r="J102" s="13"/>
    </row>
    <row r="103" spans="1:11" x14ac:dyDescent="0.2">
      <c r="B103" s="14"/>
      <c r="C103" s="12"/>
      <c r="D103" s="13"/>
      <c r="E103" s="12"/>
      <c r="F103" s="13"/>
      <c r="G103" s="12"/>
      <c r="H103" s="13"/>
      <c r="I103" s="12"/>
      <c r="J103" s="13"/>
    </row>
    <row r="104" spans="1:11" x14ac:dyDescent="0.2">
      <c r="B104" s="14"/>
      <c r="C104" s="12"/>
      <c r="D104" s="13"/>
      <c r="E104" s="12"/>
      <c r="F104" s="13"/>
      <c r="G104" s="12"/>
      <c r="H104" s="13"/>
      <c r="I104" s="12"/>
      <c r="J104" s="13"/>
    </row>
    <row r="105" spans="1:11" x14ac:dyDescent="0.2">
      <c r="B105" s="14"/>
      <c r="C105" s="12"/>
      <c r="D105" s="13"/>
      <c r="E105" s="12"/>
      <c r="F105" s="13"/>
      <c r="G105" s="12"/>
      <c r="H105" s="13"/>
      <c r="I105" s="12"/>
      <c r="J105" s="13"/>
    </row>
    <row r="106" spans="1:11" x14ac:dyDescent="0.2">
      <c r="B106" s="14"/>
      <c r="C106" s="12"/>
      <c r="D106" s="13"/>
      <c r="E106" s="12"/>
      <c r="F106" s="13"/>
      <c r="G106" s="12"/>
      <c r="H106" s="13"/>
      <c r="I106" s="12"/>
      <c r="J106" s="13"/>
    </row>
    <row r="107" spans="1:11" x14ac:dyDescent="0.2">
      <c r="B107" s="14"/>
      <c r="C107" s="12"/>
      <c r="D107" s="13"/>
      <c r="E107" s="12"/>
      <c r="F107" s="13"/>
      <c r="G107" s="12"/>
      <c r="H107" s="13"/>
      <c r="I107" s="12"/>
      <c r="J107" s="13"/>
    </row>
    <row r="108" spans="1:11" x14ac:dyDescent="0.2">
      <c r="B108" s="14"/>
      <c r="C108" s="12"/>
      <c r="D108" s="13"/>
      <c r="E108" s="12"/>
      <c r="F108" s="13"/>
      <c r="G108" s="12"/>
      <c r="H108" s="13"/>
      <c r="I108" s="12"/>
      <c r="J108" s="13"/>
    </row>
    <row r="109" spans="1:11" x14ac:dyDescent="0.2">
      <c r="B109" s="14"/>
      <c r="C109" s="12"/>
      <c r="D109" s="13"/>
      <c r="E109" s="12"/>
      <c r="F109" s="13"/>
      <c r="G109" s="12"/>
      <c r="H109" s="13"/>
      <c r="I109" s="12"/>
      <c r="J109" s="13"/>
    </row>
    <row r="110" spans="1:11" x14ac:dyDescent="0.2">
      <c r="B110" s="14"/>
      <c r="C110" s="12"/>
      <c r="D110" s="13"/>
      <c r="E110" s="12"/>
      <c r="F110" s="13"/>
      <c r="G110" s="12"/>
      <c r="H110" s="13"/>
      <c r="I110" s="12"/>
      <c r="J110" s="13"/>
    </row>
    <row r="111" spans="1:11" x14ac:dyDescent="0.2">
      <c r="B111" s="14"/>
      <c r="C111" s="12"/>
      <c r="D111" s="13"/>
      <c r="E111" s="12"/>
      <c r="F111" s="13"/>
      <c r="G111" s="12"/>
      <c r="H111" s="13"/>
      <c r="I111" s="12"/>
      <c r="J111" s="13"/>
    </row>
    <row r="112" spans="1:11" x14ac:dyDescent="0.2">
      <c r="B112" s="14"/>
      <c r="C112" s="12"/>
      <c r="D112" s="13"/>
      <c r="E112" s="12"/>
      <c r="F112" s="13"/>
      <c r="G112" s="12"/>
      <c r="H112" s="13"/>
      <c r="I112" s="12"/>
      <c r="J112" s="13"/>
    </row>
    <row r="113" spans="2:10" x14ac:dyDescent="0.2">
      <c r="B113" s="14"/>
      <c r="C113" s="12"/>
      <c r="D113" s="13"/>
      <c r="E113" s="12"/>
      <c r="F113" s="13"/>
      <c r="G113" s="12"/>
      <c r="H113" s="13"/>
      <c r="I113" s="12"/>
      <c r="J113" s="13"/>
    </row>
    <row r="114" spans="2:10" x14ac:dyDescent="0.2">
      <c r="B114" s="14"/>
      <c r="C114" s="12"/>
      <c r="D114" s="13"/>
      <c r="E114" s="12"/>
      <c r="F114" s="13"/>
      <c r="G114" s="12"/>
      <c r="H114" s="13"/>
      <c r="I114" s="12"/>
      <c r="J114" s="13"/>
    </row>
    <row r="115" spans="2:10" x14ac:dyDescent="0.2">
      <c r="B115" s="14"/>
      <c r="C115" s="12"/>
      <c r="D115" s="13"/>
      <c r="E115" s="12"/>
      <c r="F115" s="13"/>
      <c r="G115" s="12"/>
      <c r="H115" s="13"/>
      <c r="I115" s="12"/>
      <c r="J115" s="13"/>
    </row>
    <row r="116" spans="2:10" x14ac:dyDescent="0.2">
      <c r="B116" s="14"/>
      <c r="C116" s="12"/>
      <c r="D116" s="13"/>
      <c r="E116" s="12"/>
      <c r="F116" s="13"/>
      <c r="G116" s="12"/>
      <c r="H116" s="13"/>
      <c r="I116" s="12"/>
      <c r="J116" s="13"/>
    </row>
    <row r="117" spans="2:10" x14ac:dyDescent="0.2">
      <c r="B117" s="14"/>
      <c r="C117" s="12"/>
      <c r="D117" s="13"/>
      <c r="E117" s="12"/>
      <c r="F117" s="13"/>
      <c r="G117" s="12"/>
      <c r="H117" s="13"/>
      <c r="I117" s="12"/>
      <c r="J117" s="13"/>
    </row>
    <row r="118" spans="2:10" x14ac:dyDescent="0.2">
      <c r="B118" s="14"/>
      <c r="C118" s="12"/>
      <c r="D118" s="13"/>
      <c r="E118" s="12"/>
      <c r="F118" s="13"/>
      <c r="G118" s="12"/>
      <c r="H118" s="13"/>
      <c r="I118" s="12"/>
      <c r="J118" s="13"/>
    </row>
    <row r="119" spans="2:10" x14ac:dyDescent="0.2">
      <c r="B119" s="14"/>
      <c r="C119" s="12"/>
      <c r="D119" s="13"/>
      <c r="E119" s="12"/>
      <c r="F119" s="13"/>
      <c r="G119" s="12"/>
      <c r="H119" s="13"/>
      <c r="I119" s="12"/>
      <c r="J119" s="13"/>
    </row>
    <row r="120" spans="2:10" x14ac:dyDescent="0.2">
      <c r="B120" s="14"/>
      <c r="C120" s="12"/>
      <c r="D120" s="13"/>
      <c r="E120" s="12"/>
      <c r="F120" s="13"/>
      <c r="G120" s="12"/>
      <c r="H120" s="13"/>
      <c r="I120" s="12"/>
      <c r="J120" s="13"/>
    </row>
    <row r="121" spans="2:10" x14ac:dyDescent="0.2">
      <c r="B121" s="14"/>
      <c r="C121" s="12"/>
      <c r="D121" s="13"/>
      <c r="E121" s="12"/>
      <c r="F121" s="13"/>
      <c r="G121" s="12"/>
      <c r="H121" s="13"/>
      <c r="I121" s="12"/>
      <c r="J121" s="13"/>
    </row>
    <row r="122" spans="2:10" x14ac:dyDescent="0.2">
      <c r="B122" s="14"/>
      <c r="C122" s="12"/>
      <c r="D122" s="13"/>
      <c r="E122" s="12"/>
      <c r="F122" s="13"/>
      <c r="G122" s="12"/>
      <c r="H122" s="13"/>
      <c r="I122" s="12"/>
      <c r="J122" s="13"/>
    </row>
    <row r="123" spans="2:10" x14ac:dyDescent="0.2">
      <c r="B123" s="14"/>
      <c r="C123" s="12"/>
      <c r="D123" s="13"/>
      <c r="E123" s="12"/>
      <c r="F123" s="13"/>
      <c r="G123" s="12"/>
      <c r="H123" s="13"/>
      <c r="I123" s="12"/>
      <c r="J123" s="13"/>
    </row>
    <row r="124" spans="2:10" x14ac:dyDescent="0.2">
      <c r="B124" s="14"/>
      <c r="C124" s="12"/>
      <c r="D124" s="13"/>
      <c r="E124" s="12"/>
      <c r="F124" s="13"/>
      <c r="G124" s="12"/>
      <c r="H124" s="13"/>
      <c r="I124" s="12"/>
      <c r="J124" s="13"/>
    </row>
    <row r="125" spans="2:10" x14ac:dyDescent="0.2">
      <c r="B125" s="14"/>
      <c r="C125" s="12"/>
      <c r="D125" s="13"/>
      <c r="E125" s="12"/>
      <c r="F125" s="13"/>
      <c r="G125" s="12"/>
      <c r="H125" s="13"/>
      <c r="I125" s="12"/>
      <c r="J125" s="13"/>
    </row>
    <row r="126" spans="2:10" x14ac:dyDescent="0.2">
      <c r="B126" s="14"/>
      <c r="C126" s="12"/>
      <c r="D126" s="13"/>
      <c r="E126" s="12"/>
      <c r="F126" s="13"/>
      <c r="G126" s="12"/>
      <c r="H126" s="13"/>
      <c r="I126" s="12"/>
      <c r="J126" s="13"/>
    </row>
    <row r="127" spans="2:10" x14ac:dyDescent="0.2">
      <c r="B127" s="14"/>
      <c r="C127" s="12"/>
      <c r="D127" s="13"/>
      <c r="E127" s="12"/>
      <c r="F127" s="13"/>
      <c r="G127" s="12"/>
      <c r="H127" s="13"/>
      <c r="I127" s="12"/>
      <c r="J127" s="13"/>
    </row>
    <row r="128" spans="2:10" x14ac:dyDescent="0.2">
      <c r="B128" s="14"/>
      <c r="C128" s="12"/>
      <c r="D128" s="13"/>
      <c r="E128" s="12"/>
      <c r="F128" s="13"/>
      <c r="G128" s="12"/>
      <c r="H128" s="13"/>
      <c r="I128" s="12"/>
      <c r="J128" s="13"/>
    </row>
    <row r="129" spans="2:10" x14ac:dyDescent="0.2">
      <c r="B129" s="14"/>
      <c r="C129" s="12"/>
      <c r="D129" s="13"/>
      <c r="E129" s="12"/>
      <c r="F129" s="13"/>
      <c r="G129" s="12"/>
      <c r="H129" s="13"/>
      <c r="I129" s="12"/>
      <c r="J129" s="13"/>
    </row>
    <row r="130" spans="2:10" x14ac:dyDescent="0.2">
      <c r="B130" s="14"/>
      <c r="C130" s="12"/>
      <c r="D130" s="13"/>
      <c r="E130" s="12"/>
      <c r="F130" s="13"/>
      <c r="G130" s="12"/>
      <c r="H130" s="13"/>
      <c r="I130" s="12"/>
      <c r="J130" s="13"/>
    </row>
    <row r="131" spans="2:10" x14ac:dyDescent="0.2">
      <c r="B131" s="14"/>
      <c r="C131" s="12"/>
      <c r="D131" s="13"/>
      <c r="E131" s="12"/>
      <c r="F131" s="13"/>
      <c r="G131" s="12"/>
      <c r="H131" s="13"/>
      <c r="I131" s="12"/>
      <c r="J131" s="13"/>
    </row>
    <row r="132" spans="2:10" x14ac:dyDescent="0.2">
      <c r="B132" s="14"/>
      <c r="C132" s="12"/>
      <c r="D132" s="13"/>
      <c r="E132" s="12"/>
      <c r="F132" s="13"/>
      <c r="G132" s="12"/>
      <c r="H132" s="13"/>
      <c r="I132" s="12"/>
      <c r="J132" s="13"/>
    </row>
    <row r="133" spans="2:10" x14ac:dyDescent="0.2">
      <c r="B133" s="14"/>
      <c r="C133" s="12"/>
      <c r="D133" s="13"/>
      <c r="E133" s="12"/>
      <c r="F133" s="13"/>
      <c r="G133" s="12"/>
      <c r="H133" s="13"/>
      <c r="I133" s="12"/>
      <c r="J133" s="13"/>
    </row>
    <row r="134" spans="2:10" x14ac:dyDescent="0.2">
      <c r="B134" s="14"/>
      <c r="C134" s="12"/>
      <c r="D134" s="13"/>
      <c r="E134" s="12"/>
      <c r="F134" s="13"/>
      <c r="G134" s="12"/>
      <c r="H134" s="13"/>
      <c r="I134" s="12"/>
      <c r="J134" s="13"/>
    </row>
    <row r="135" spans="2:10" x14ac:dyDescent="0.2">
      <c r="B135" s="14"/>
      <c r="C135" s="12"/>
      <c r="D135" s="13"/>
      <c r="E135" s="12"/>
      <c r="F135" s="13"/>
      <c r="G135" s="12"/>
      <c r="H135" s="13"/>
      <c r="I135" s="12"/>
      <c r="J135" s="13"/>
    </row>
    <row r="136" spans="2:10" x14ac:dyDescent="0.2">
      <c r="B136" s="14"/>
      <c r="C136" s="12"/>
      <c r="D136" s="13"/>
      <c r="E136" s="12"/>
      <c r="F136" s="13"/>
      <c r="G136" s="12"/>
      <c r="H136" s="13"/>
      <c r="I136" s="12"/>
      <c r="J136" s="13"/>
    </row>
    <row r="137" spans="2:10" x14ac:dyDescent="0.2">
      <c r="B137" s="14"/>
      <c r="C137" s="12"/>
      <c r="D137" s="13"/>
      <c r="E137" s="12"/>
      <c r="F137" s="13"/>
      <c r="G137" s="12"/>
      <c r="H137" s="13"/>
      <c r="I137" s="12"/>
      <c r="J137" s="13"/>
    </row>
    <row r="138" spans="2:10" x14ac:dyDescent="0.2">
      <c r="B138" s="14"/>
      <c r="C138" s="12"/>
      <c r="D138" s="13"/>
      <c r="E138" s="12"/>
      <c r="F138" s="13"/>
      <c r="G138" s="12"/>
      <c r="H138" s="13"/>
      <c r="I138" s="12"/>
      <c r="J138" s="13"/>
    </row>
    <row r="139" spans="2:10" x14ac:dyDescent="0.2">
      <c r="B139" s="14"/>
      <c r="C139" s="12"/>
      <c r="D139" s="13"/>
      <c r="E139" s="12"/>
      <c r="F139" s="13"/>
      <c r="G139" s="12"/>
      <c r="H139" s="13"/>
      <c r="I139" s="12"/>
      <c r="J139" s="13"/>
    </row>
    <row r="140" spans="2:10" x14ac:dyDescent="0.2">
      <c r="B140" s="14"/>
      <c r="C140" s="12"/>
      <c r="D140" s="13"/>
      <c r="E140" s="12"/>
      <c r="F140" s="13"/>
      <c r="G140" s="12"/>
      <c r="H140" s="13"/>
      <c r="I140" s="12"/>
      <c r="J140" s="13"/>
    </row>
    <row r="141" spans="2:10" x14ac:dyDescent="0.2">
      <c r="B141" s="14"/>
      <c r="C141" s="12"/>
      <c r="D141" s="13"/>
      <c r="E141" s="12"/>
      <c r="F141" s="13"/>
      <c r="G141" s="12"/>
      <c r="H141" s="13"/>
      <c r="I141" s="12"/>
      <c r="J141" s="13"/>
    </row>
    <row r="142" spans="2:10" x14ac:dyDescent="0.2">
      <c r="B142" s="14"/>
      <c r="C142" s="12"/>
      <c r="D142" s="13"/>
      <c r="E142" s="12"/>
      <c r="F142" s="13"/>
      <c r="G142" s="12"/>
      <c r="H142" s="13"/>
      <c r="I142" s="12"/>
      <c r="J142" s="13"/>
    </row>
    <row r="143" spans="2:10" x14ac:dyDescent="0.2">
      <c r="B143" s="14"/>
      <c r="C143" s="12"/>
      <c r="D143" s="13"/>
      <c r="E143" s="12"/>
      <c r="F143" s="13"/>
      <c r="G143" s="12"/>
      <c r="H143" s="13"/>
      <c r="I143" s="12"/>
      <c r="J143" s="13"/>
    </row>
    <row r="144" spans="2:10" x14ac:dyDescent="0.2">
      <c r="B144" s="14"/>
      <c r="C144" s="12"/>
      <c r="D144" s="13"/>
      <c r="E144" s="12"/>
      <c r="F144" s="13"/>
      <c r="G144" s="12"/>
      <c r="H144" s="13"/>
      <c r="I144" s="12"/>
      <c r="J144" s="13"/>
    </row>
    <row r="145" spans="2:10" x14ac:dyDescent="0.2">
      <c r="B145" s="14"/>
      <c r="C145" s="12"/>
      <c r="D145" s="13"/>
      <c r="E145" s="12"/>
      <c r="F145" s="13"/>
      <c r="G145" s="12"/>
      <c r="H145" s="13"/>
      <c r="I145" s="12"/>
      <c r="J145" s="13"/>
    </row>
    <row r="146" spans="2:10" x14ac:dyDescent="0.2">
      <c r="B146" s="14"/>
      <c r="C146" s="12"/>
      <c r="D146" s="13"/>
      <c r="E146" s="12"/>
      <c r="F146" s="13"/>
      <c r="G146" s="12"/>
      <c r="H146" s="13"/>
      <c r="I146" s="12"/>
      <c r="J146" s="13"/>
    </row>
    <row r="147" spans="2:10" x14ac:dyDescent="0.2">
      <c r="B147" s="14"/>
      <c r="C147" s="12"/>
      <c r="D147" s="13"/>
      <c r="E147" s="12"/>
      <c r="F147" s="13"/>
      <c r="G147" s="12"/>
      <c r="H147" s="13"/>
      <c r="I147" s="12"/>
      <c r="J147" s="13"/>
    </row>
    <row r="148" spans="2:10" x14ac:dyDescent="0.2">
      <c r="B148" s="14"/>
      <c r="C148" s="12"/>
      <c r="D148" s="13"/>
      <c r="E148" s="12"/>
      <c r="F148" s="13"/>
      <c r="G148" s="12"/>
      <c r="H148" s="13"/>
      <c r="I148" s="12"/>
      <c r="J148" s="13"/>
    </row>
    <row r="149" spans="2:10" x14ac:dyDescent="0.2">
      <c r="B149" s="14"/>
      <c r="C149" s="12"/>
      <c r="D149" s="13"/>
      <c r="E149" s="12"/>
      <c r="F149" s="13"/>
      <c r="G149" s="12"/>
      <c r="H149" s="13"/>
      <c r="I149" s="12"/>
      <c r="J149" s="13"/>
    </row>
    <row r="150" spans="2:10" x14ac:dyDescent="0.2">
      <c r="B150" s="14"/>
      <c r="C150" s="12"/>
      <c r="D150" s="13"/>
      <c r="E150" s="12"/>
      <c r="F150" s="13"/>
      <c r="G150" s="12"/>
      <c r="H150" s="13"/>
      <c r="I150" s="12"/>
      <c r="J150" s="13"/>
    </row>
    <row r="151" spans="2:10" x14ac:dyDescent="0.2">
      <c r="B151" s="14"/>
      <c r="C151" s="12"/>
      <c r="D151" s="13"/>
      <c r="E151" s="12"/>
      <c r="F151" s="13"/>
      <c r="G151" s="12"/>
      <c r="H151" s="13"/>
      <c r="I151" s="12"/>
      <c r="J151" s="13"/>
    </row>
    <row r="152" spans="2:10" x14ac:dyDescent="0.2">
      <c r="B152" s="14"/>
      <c r="C152" s="12"/>
      <c r="D152" s="13"/>
      <c r="E152" s="12"/>
      <c r="F152" s="13"/>
      <c r="G152" s="12"/>
      <c r="H152" s="13"/>
      <c r="I152" s="12"/>
      <c r="J152" s="13"/>
    </row>
    <row r="153" spans="2:10" x14ac:dyDescent="0.2">
      <c r="B153" s="14"/>
      <c r="C153" s="12"/>
      <c r="D153" s="13"/>
      <c r="E153" s="12"/>
      <c r="F153" s="13"/>
      <c r="G153" s="12"/>
      <c r="H153" s="13"/>
      <c r="I153" s="12"/>
      <c r="J153" s="13"/>
    </row>
    <row r="154" spans="2:10" x14ac:dyDescent="0.2">
      <c r="B154" s="14"/>
      <c r="C154" s="12"/>
      <c r="D154" s="13"/>
      <c r="E154" s="12"/>
      <c r="F154" s="13"/>
      <c r="G154" s="12"/>
      <c r="H154" s="13"/>
      <c r="I154" s="12"/>
      <c r="J154" s="13"/>
    </row>
    <row r="155" spans="2:10" x14ac:dyDescent="0.2">
      <c r="B155" s="14"/>
      <c r="C155" s="12"/>
      <c r="D155" s="13"/>
      <c r="E155" s="12"/>
      <c r="F155" s="13"/>
      <c r="G155" s="12"/>
      <c r="H155" s="13"/>
      <c r="I155" s="12"/>
      <c r="J155" s="13"/>
    </row>
    <row r="156" spans="2:10" x14ac:dyDescent="0.2">
      <c r="B156" s="14"/>
      <c r="C156" s="12"/>
      <c r="D156" s="13"/>
      <c r="E156" s="12"/>
      <c r="F156" s="13"/>
      <c r="G156" s="12"/>
      <c r="H156" s="13"/>
      <c r="I156" s="12"/>
      <c r="J156" s="13"/>
    </row>
    <row r="157" spans="2:10" x14ac:dyDescent="0.2">
      <c r="B157" s="14"/>
      <c r="C157" s="12"/>
      <c r="D157" s="13"/>
      <c r="E157" s="12"/>
      <c r="F157" s="13"/>
      <c r="G157" s="12"/>
      <c r="H157" s="13"/>
      <c r="I157" s="12"/>
      <c r="J157" s="13"/>
    </row>
    <row r="158" spans="2:10" x14ac:dyDescent="0.2">
      <c r="B158" s="14"/>
      <c r="C158" s="12"/>
      <c r="D158" s="13"/>
      <c r="E158" s="12"/>
      <c r="F158" s="13"/>
      <c r="G158" s="12"/>
      <c r="H158" s="13"/>
      <c r="I158" s="12"/>
      <c r="J158" s="13"/>
    </row>
    <row r="159" spans="2:10" x14ac:dyDescent="0.2">
      <c r="B159" s="14"/>
      <c r="C159" s="12"/>
      <c r="D159" s="13"/>
      <c r="E159" s="12"/>
      <c r="F159" s="13"/>
      <c r="G159" s="12"/>
      <c r="H159" s="13"/>
      <c r="I159" s="12"/>
      <c r="J159" s="13"/>
    </row>
    <row r="160" spans="2:10" x14ac:dyDescent="0.2">
      <c r="B160" s="14"/>
      <c r="C160" s="12"/>
      <c r="D160" s="13"/>
      <c r="E160" s="12"/>
      <c r="F160" s="13"/>
      <c r="G160" s="12"/>
      <c r="H160" s="13"/>
      <c r="I160" s="12"/>
      <c r="J160" s="13"/>
    </row>
    <row r="161" spans="2:10" x14ac:dyDescent="0.2">
      <c r="B161" s="14"/>
      <c r="C161" s="12"/>
      <c r="D161" s="13"/>
      <c r="E161" s="12"/>
      <c r="F161" s="13"/>
      <c r="G161" s="12"/>
      <c r="H161" s="13"/>
      <c r="I161" s="12"/>
      <c r="J161" s="13"/>
    </row>
    <row r="162" spans="2:10" x14ac:dyDescent="0.2">
      <c r="B162" s="14"/>
      <c r="C162" s="12"/>
      <c r="D162" s="13"/>
      <c r="E162" s="12"/>
      <c r="F162" s="13"/>
      <c r="G162" s="12"/>
      <c r="H162" s="13"/>
      <c r="I162" s="12"/>
      <c r="J162" s="13"/>
    </row>
    <row r="163" spans="2:10" x14ac:dyDescent="0.2">
      <c r="B163" s="14"/>
      <c r="C163" s="12"/>
      <c r="D163" s="13"/>
      <c r="E163" s="12"/>
      <c r="F163" s="13"/>
      <c r="G163" s="12"/>
      <c r="H163" s="13"/>
      <c r="I163" s="12"/>
      <c r="J163" s="13"/>
    </row>
    <row r="164" spans="2:10" x14ac:dyDescent="0.2">
      <c r="B164" s="14"/>
      <c r="C164" s="12"/>
      <c r="D164" s="13"/>
      <c r="E164" s="12"/>
      <c r="F164" s="13"/>
      <c r="G164" s="12"/>
      <c r="H164" s="13"/>
      <c r="I164" s="12"/>
      <c r="J164" s="13"/>
    </row>
    <row r="165" spans="2:10" x14ac:dyDescent="0.2">
      <c r="B165" s="14"/>
      <c r="C165" s="12"/>
      <c r="D165" s="13"/>
      <c r="E165" s="12"/>
      <c r="F165" s="13"/>
      <c r="G165" s="12"/>
      <c r="H165" s="13"/>
      <c r="I165" s="12"/>
      <c r="J165" s="13"/>
    </row>
    <row r="166" spans="2:10" x14ac:dyDescent="0.2">
      <c r="B166" s="14"/>
      <c r="C166" s="12"/>
      <c r="D166" s="13"/>
      <c r="E166" s="12"/>
      <c r="F166" s="13"/>
      <c r="G166" s="12"/>
      <c r="H166" s="13"/>
      <c r="I166" s="12"/>
      <c r="J166" s="13"/>
    </row>
    <row r="167" spans="2:10" x14ac:dyDescent="0.2">
      <c r="B167" s="14"/>
      <c r="C167" s="12"/>
      <c r="D167" s="13"/>
      <c r="E167" s="12"/>
      <c r="F167" s="13"/>
      <c r="G167" s="12"/>
      <c r="H167" s="13"/>
      <c r="I167" s="12"/>
      <c r="J167" s="13"/>
    </row>
    <row r="168" spans="2:10" x14ac:dyDescent="0.2">
      <c r="B168" s="14"/>
      <c r="C168" s="12"/>
      <c r="D168" s="13"/>
      <c r="E168" s="12"/>
      <c r="F168" s="13"/>
      <c r="G168" s="12"/>
      <c r="H168" s="13"/>
      <c r="I168" s="12"/>
      <c r="J168" s="13"/>
    </row>
    <row r="169" spans="2:10" x14ac:dyDescent="0.2">
      <c r="B169" s="14"/>
      <c r="C169" s="12"/>
      <c r="D169" s="13"/>
      <c r="E169" s="12"/>
      <c r="F169" s="13"/>
      <c r="G169" s="12"/>
      <c r="H169" s="13"/>
      <c r="I169" s="12"/>
      <c r="J169" s="13"/>
    </row>
    <row r="170" spans="2:10" x14ac:dyDescent="0.2">
      <c r="B170" s="14"/>
      <c r="C170" s="12"/>
      <c r="D170" s="13"/>
      <c r="E170" s="12"/>
      <c r="F170" s="13"/>
      <c r="G170" s="12"/>
      <c r="H170" s="13"/>
      <c r="I170" s="12"/>
      <c r="J170" s="13"/>
    </row>
    <row r="171" spans="2:10" x14ac:dyDescent="0.2">
      <c r="B171" s="14"/>
      <c r="C171" s="12"/>
      <c r="D171" s="13"/>
      <c r="E171" s="12"/>
      <c r="F171" s="13"/>
      <c r="G171" s="12"/>
      <c r="H171" s="13"/>
      <c r="I171" s="12"/>
      <c r="J171" s="13"/>
    </row>
    <row r="172" spans="2:10" x14ac:dyDescent="0.2">
      <c r="B172" s="14"/>
      <c r="C172" s="12"/>
      <c r="D172" s="13"/>
      <c r="E172" s="12"/>
      <c r="F172" s="13"/>
      <c r="G172" s="12"/>
      <c r="H172" s="13"/>
      <c r="I172" s="12"/>
      <c r="J172" s="13"/>
    </row>
    <row r="173" spans="2:10" x14ac:dyDescent="0.2">
      <c r="B173" s="14"/>
      <c r="C173" s="12"/>
      <c r="D173" s="13"/>
      <c r="E173" s="12"/>
      <c r="F173" s="13"/>
      <c r="G173" s="12"/>
      <c r="H173" s="13"/>
      <c r="I173" s="12"/>
      <c r="J173" s="13"/>
    </row>
    <row r="174" spans="2:10" x14ac:dyDescent="0.2">
      <c r="B174" s="14"/>
      <c r="C174" s="12"/>
      <c r="D174" s="13"/>
      <c r="E174" s="12"/>
      <c r="F174" s="13"/>
      <c r="G174" s="12"/>
      <c r="H174" s="13"/>
      <c r="I174" s="12"/>
      <c r="J174" s="13"/>
    </row>
    <row r="175" spans="2:10" x14ac:dyDescent="0.2">
      <c r="B175" s="14"/>
      <c r="C175" s="12"/>
      <c r="D175" s="13"/>
      <c r="E175" s="12"/>
      <c r="F175" s="13"/>
      <c r="G175" s="12"/>
      <c r="H175" s="13"/>
      <c r="I175" s="12"/>
      <c r="J175" s="13"/>
    </row>
    <row r="176" spans="2:10" x14ac:dyDescent="0.2">
      <c r="B176" s="14"/>
      <c r="C176" s="12"/>
      <c r="D176" s="13"/>
      <c r="E176" s="12"/>
      <c r="F176" s="13"/>
      <c r="G176" s="12"/>
      <c r="H176" s="13"/>
      <c r="I176" s="12"/>
      <c r="J176" s="13"/>
    </row>
    <row r="177" spans="2:10" x14ac:dyDescent="0.2">
      <c r="B177" s="14"/>
      <c r="C177" s="12"/>
      <c r="D177" s="13"/>
      <c r="E177" s="12"/>
      <c r="F177" s="13"/>
      <c r="G177" s="12"/>
      <c r="H177" s="13"/>
      <c r="I177" s="12"/>
      <c r="J177" s="13"/>
    </row>
    <row r="178" spans="2:10" x14ac:dyDescent="0.2">
      <c r="B178" s="14"/>
      <c r="C178" s="12"/>
      <c r="D178" s="13"/>
      <c r="E178" s="12"/>
      <c r="F178" s="13"/>
      <c r="G178" s="12"/>
      <c r="H178" s="13"/>
      <c r="I178" s="12"/>
      <c r="J178" s="13"/>
    </row>
    <row r="179" spans="2:10" x14ac:dyDescent="0.2">
      <c r="B179" s="14"/>
      <c r="C179" s="12"/>
      <c r="D179" s="13"/>
      <c r="E179" s="12"/>
      <c r="F179" s="13"/>
      <c r="G179" s="12"/>
      <c r="H179" s="13"/>
      <c r="I179" s="12"/>
      <c r="J179" s="13"/>
    </row>
    <row r="180" spans="2:10" x14ac:dyDescent="0.2">
      <c r="B180" s="14"/>
      <c r="C180" s="12"/>
      <c r="D180" s="13"/>
      <c r="E180" s="12"/>
      <c r="F180" s="13"/>
      <c r="G180" s="12"/>
      <c r="H180" s="13"/>
      <c r="I180" s="12"/>
      <c r="J180" s="13"/>
    </row>
    <row r="181" spans="2:10" x14ac:dyDescent="0.2">
      <c r="B181" s="14"/>
      <c r="C181" s="12"/>
      <c r="D181" s="13"/>
      <c r="E181" s="12"/>
      <c r="F181" s="13"/>
      <c r="G181" s="12"/>
      <c r="H181" s="13"/>
      <c r="I181" s="12"/>
      <c r="J181" s="13"/>
    </row>
    <row r="182" spans="2:10" x14ac:dyDescent="0.2">
      <c r="B182" s="14"/>
      <c r="C182" s="12"/>
      <c r="D182" s="13"/>
      <c r="E182" s="12"/>
      <c r="F182" s="13"/>
      <c r="G182" s="12"/>
      <c r="H182" s="13"/>
      <c r="I182" s="12"/>
      <c r="J182" s="13"/>
    </row>
    <row r="183" spans="2:10" x14ac:dyDescent="0.2">
      <c r="B183" s="14"/>
      <c r="C183" s="12"/>
      <c r="D183" s="13"/>
      <c r="E183" s="12"/>
      <c r="F183" s="13"/>
      <c r="G183" s="12"/>
      <c r="H183" s="13"/>
      <c r="I183" s="12"/>
      <c r="J183" s="13"/>
    </row>
    <row r="184" spans="2:10" x14ac:dyDescent="0.2">
      <c r="B184" s="14"/>
      <c r="C184" s="12"/>
      <c r="D184" s="13"/>
      <c r="E184" s="12"/>
      <c r="F184" s="13"/>
      <c r="G184" s="12"/>
      <c r="H184" s="13"/>
      <c r="I184" s="12"/>
      <c r="J184" s="13"/>
    </row>
    <row r="185" spans="2:10" x14ac:dyDescent="0.2">
      <c r="B185" s="14"/>
      <c r="C185" s="12"/>
      <c r="D185" s="13"/>
      <c r="E185" s="12"/>
      <c r="F185" s="13"/>
      <c r="G185" s="12"/>
      <c r="H185" s="13"/>
      <c r="I185" s="12"/>
      <c r="J185" s="13"/>
    </row>
    <row r="186" spans="2:10" x14ac:dyDescent="0.2">
      <c r="B186" s="14"/>
      <c r="C186" s="12"/>
      <c r="D186" s="13"/>
      <c r="E186" s="12"/>
      <c r="F186" s="13"/>
      <c r="G186" s="12"/>
      <c r="H186" s="13"/>
      <c r="I186" s="12"/>
      <c r="J186" s="13"/>
    </row>
    <row r="187" spans="2:10" x14ac:dyDescent="0.2">
      <c r="B187" s="14"/>
      <c r="C187" s="12"/>
      <c r="D187" s="13"/>
      <c r="E187" s="12"/>
      <c r="F187" s="13"/>
      <c r="G187" s="12"/>
      <c r="H187" s="13"/>
      <c r="I187" s="12"/>
      <c r="J187" s="13"/>
    </row>
    <row r="188" spans="2:10" x14ac:dyDescent="0.2">
      <c r="B188" s="14"/>
      <c r="C188" s="12"/>
      <c r="D188" s="13"/>
      <c r="E188" s="12"/>
      <c r="F188" s="13"/>
      <c r="G188" s="12"/>
      <c r="H188" s="13"/>
      <c r="I188" s="12"/>
      <c r="J188" s="13"/>
    </row>
    <row r="189" spans="2:10" x14ac:dyDescent="0.2">
      <c r="B189" s="14"/>
      <c r="C189" s="12"/>
      <c r="D189" s="13"/>
      <c r="E189" s="12"/>
      <c r="F189" s="13"/>
      <c r="G189" s="12"/>
      <c r="H189" s="13"/>
      <c r="I189" s="12"/>
      <c r="J189" s="13"/>
    </row>
    <row r="190" spans="2:10" x14ac:dyDescent="0.2">
      <c r="B190" s="14"/>
      <c r="C190" s="12"/>
      <c r="D190" s="13"/>
      <c r="E190" s="12"/>
      <c r="F190" s="13"/>
      <c r="G190" s="12"/>
      <c r="H190" s="13"/>
      <c r="I190" s="12"/>
      <c r="J190" s="13"/>
    </row>
    <row r="191" spans="2:10" x14ac:dyDescent="0.2">
      <c r="B191" s="14"/>
      <c r="C191" s="12"/>
      <c r="D191" s="13"/>
      <c r="E191" s="12"/>
      <c r="F191" s="13"/>
      <c r="G191" s="12"/>
      <c r="H191" s="13"/>
      <c r="I191" s="12"/>
      <c r="J191" s="13"/>
    </row>
    <row r="192" spans="2:10" x14ac:dyDescent="0.2">
      <c r="B192" s="14"/>
      <c r="C192" s="12"/>
      <c r="D192" s="13"/>
      <c r="E192" s="12"/>
      <c r="F192" s="13"/>
      <c r="G192" s="12"/>
      <c r="H192" s="13"/>
      <c r="I192" s="12"/>
      <c r="J192" s="13"/>
    </row>
    <row r="193" spans="2:10" x14ac:dyDescent="0.2">
      <c r="B193" s="14"/>
      <c r="C193" s="12"/>
      <c r="D193" s="13"/>
      <c r="E193" s="12"/>
      <c r="F193" s="13"/>
      <c r="G193" s="12"/>
      <c r="H193" s="13"/>
      <c r="I193" s="12"/>
      <c r="J193" s="13"/>
    </row>
    <row r="194" spans="2:10" x14ac:dyDescent="0.2">
      <c r="B194" s="14"/>
      <c r="C194" s="12"/>
      <c r="D194" s="13"/>
      <c r="E194" s="12"/>
      <c r="F194" s="13"/>
      <c r="G194" s="12"/>
      <c r="H194" s="13"/>
      <c r="I194" s="12"/>
      <c r="J194" s="13"/>
    </row>
    <row r="195" spans="2:10" x14ac:dyDescent="0.2">
      <c r="B195" s="14"/>
      <c r="C195" s="12"/>
      <c r="D195" s="13"/>
      <c r="E195" s="12"/>
      <c r="F195" s="13"/>
      <c r="G195" s="12"/>
      <c r="H195" s="13"/>
      <c r="I195" s="12"/>
      <c r="J195" s="13"/>
    </row>
    <row r="196" spans="2:10" x14ac:dyDescent="0.2">
      <c r="B196" s="14"/>
      <c r="C196" s="12"/>
      <c r="D196" s="13"/>
      <c r="E196" s="12"/>
      <c r="F196" s="13"/>
      <c r="G196" s="12"/>
      <c r="H196" s="13"/>
      <c r="I196" s="12"/>
      <c r="J196" s="13"/>
    </row>
    <row r="197" spans="2:10" x14ac:dyDescent="0.2">
      <c r="B197" s="14"/>
      <c r="C197" s="12"/>
      <c r="D197" s="13"/>
      <c r="E197" s="12"/>
      <c r="F197" s="13"/>
      <c r="G197" s="12"/>
      <c r="H197" s="13"/>
      <c r="I197" s="12"/>
      <c r="J197" s="13"/>
    </row>
    <row r="198" spans="2:10" x14ac:dyDescent="0.2">
      <c r="B198" s="14"/>
      <c r="C198" s="12"/>
      <c r="D198" s="13"/>
      <c r="E198" s="12"/>
      <c r="F198" s="13"/>
      <c r="G198" s="12"/>
      <c r="H198" s="13"/>
      <c r="I198" s="12"/>
      <c r="J198" s="13"/>
    </row>
    <row r="199" spans="2:10" x14ac:dyDescent="0.2">
      <c r="B199" s="14"/>
      <c r="C199" s="12"/>
      <c r="D199" s="13"/>
      <c r="E199" s="12"/>
      <c r="F199" s="13"/>
      <c r="G199" s="12"/>
      <c r="H199" s="13"/>
      <c r="I199" s="12"/>
      <c r="J199" s="13"/>
    </row>
    <row r="200" spans="2:10" x14ac:dyDescent="0.2">
      <c r="B200" s="14"/>
      <c r="C200" s="12"/>
      <c r="D200" s="13"/>
      <c r="E200" s="12"/>
      <c r="F200" s="13"/>
      <c r="G200" s="12"/>
      <c r="H200" s="13"/>
      <c r="I200" s="12"/>
      <c r="J200" s="13"/>
    </row>
    <row r="201" spans="2:10" x14ac:dyDescent="0.2">
      <c r="B201" s="14"/>
      <c r="C201" s="12"/>
      <c r="D201" s="13"/>
      <c r="E201" s="12"/>
      <c r="F201" s="13"/>
      <c r="G201" s="12"/>
      <c r="H201" s="13"/>
      <c r="I201" s="12"/>
      <c r="J201" s="13"/>
    </row>
    <row r="202" spans="2:10" x14ac:dyDescent="0.2">
      <c r="B202" s="14"/>
      <c r="C202" s="12"/>
      <c r="D202" s="13"/>
      <c r="E202" s="12"/>
      <c r="F202" s="13"/>
      <c r="G202" s="12"/>
      <c r="H202" s="13"/>
      <c r="I202" s="12"/>
      <c r="J202" s="13"/>
    </row>
    <row r="203" spans="2:10" x14ac:dyDescent="0.2">
      <c r="B203" s="14"/>
      <c r="C203" s="12"/>
      <c r="D203" s="13"/>
      <c r="E203" s="12"/>
      <c r="F203" s="13"/>
      <c r="G203" s="12"/>
      <c r="H203" s="13"/>
      <c r="I203" s="12"/>
      <c r="J203" s="13"/>
    </row>
    <row r="204" spans="2:10" x14ac:dyDescent="0.2">
      <c r="B204" s="14"/>
      <c r="C204" s="12"/>
      <c r="D204" s="13"/>
      <c r="E204" s="12"/>
      <c r="F204" s="13"/>
      <c r="G204" s="12"/>
      <c r="H204" s="13"/>
      <c r="I204" s="12"/>
      <c r="J204" s="13"/>
    </row>
    <row r="205" spans="2:10" x14ac:dyDescent="0.2">
      <c r="B205" s="14"/>
      <c r="C205" s="12"/>
      <c r="D205" s="13"/>
      <c r="E205" s="12"/>
      <c r="F205" s="13"/>
      <c r="G205" s="12"/>
      <c r="H205" s="13"/>
      <c r="I205" s="12"/>
      <c r="J205" s="13"/>
    </row>
    <row r="206" spans="2:10" x14ac:dyDescent="0.2">
      <c r="B206" s="14"/>
      <c r="C206" s="12"/>
      <c r="D206" s="13"/>
      <c r="E206" s="12"/>
      <c r="F206" s="13"/>
      <c r="G206" s="12"/>
      <c r="H206" s="13"/>
      <c r="I206" s="12"/>
      <c r="J206" s="13"/>
    </row>
    <row r="207" spans="2:10" x14ac:dyDescent="0.2">
      <c r="B207" s="14"/>
      <c r="C207" s="12"/>
      <c r="D207" s="13"/>
      <c r="E207" s="12"/>
      <c r="F207" s="13"/>
      <c r="G207" s="12"/>
      <c r="H207" s="13"/>
      <c r="I207" s="12"/>
      <c r="J207" s="13"/>
    </row>
    <row r="208" spans="2:10" x14ac:dyDescent="0.2">
      <c r="B208" s="14"/>
      <c r="C208" s="12"/>
      <c r="D208" s="13"/>
      <c r="E208" s="12"/>
      <c r="F208" s="13"/>
      <c r="G208" s="12"/>
      <c r="H208" s="13"/>
      <c r="I208" s="12"/>
      <c r="J208" s="13"/>
    </row>
    <row r="209" spans="2:10" x14ac:dyDescent="0.2">
      <c r="B209" s="14"/>
      <c r="C209" s="12"/>
      <c r="D209" s="13"/>
      <c r="E209" s="12"/>
      <c r="F209" s="13"/>
      <c r="G209" s="12"/>
      <c r="H209" s="13"/>
      <c r="I209" s="12"/>
      <c r="J209" s="13"/>
    </row>
    <row r="210" spans="2:10" x14ac:dyDescent="0.2">
      <c r="B210" s="14"/>
      <c r="C210" s="12"/>
      <c r="D210" s="13"/>
      <c r="E210" s="12"/>
      <c r="F210" s="13"/>
      <c r="G210" s="12"/>
      <c r="H210" s="13"/>
      <c r="I210" s="12"/>
      <c r="J210" s="13"/>
    </row>
    <row r="211" spans="2:10" x14ac:dyDescent="0.2">
      <c r="B211" s="14"/>
      <c r="C211" s="12"/>
      <c r="D211" s="13"/>
      <c r="E211" s="12"/>
      <c r="F211" s="13"/>
      <c r="G211" s="12"/>
      <c r="H211" s="13"/>
      <c r="I211" s="12"/>
      <c r="J211" s="13"/>
    </row>
    <row r="212" spans="2:10" x14ac:dyDescent="0.2">
      <c r="B212" s="14"/>
      <c r="C212" s="12"/>
      <c r="D212" s="13"/>
      <c r="E212" s="12"/>
      <c r="F212" s="13"/>
      <c r="G212" s="12"/>
      <c r="H212" s="13"/>
      <c r="I212" s="12"/>
      <c r="J212" s="13"/>
    </row>
    <row r="213" spans="2:10" x14ac:dyDescent="0.2">
      <c r="B213" s="14"/>
      <c r="C213" s="12"/>
      <c r="D213" s="13"/>
      <c r="E213" s="12"/>
      <c r="F213" s="13"/>
      <c r="G213" s="12"/>
      <c r="H213" s="13"/>
      <c r="I213" s="12"/>
      <c r="J213" s="13"/>
    </row>
    <row r="214" spans="2:10" x14ac:dyDescent="0.2">
      <c r="B214" s="14"/>
      <c r="C214" s="12"/>
      <c r="D214" s="13"/>
      <c r="E214" s="12"/>
      <c r="F214" s="13"/>
      <c r="G214" s="12"/>
      <c r="H214" s="13"/>
      <c r="I214" s="12"/>
      <c r="J214" s="13"/>
    </row>
    <row r="215" spans="2:10" x14ac:dyDescent="0.2">
      <c r="B215" s="14"/>
      <c r="C215" s="12"/>
      <c r="D215" s="13"/>
      <c r="E215" s="12"/>
      <c r="F215" s="13"/>
      <c r="G215" s="12"/>
      <c r="H215" s="13"/>
      <c r="I215" s="12"/>
      <c r="J215" s="13"/>
    </row>
    <row r="216" spans="2:10" x14ac:dyDescent="0.2">
      <c r="B216" s="14"/>
      <c r="C216" s="12"/>
      <c r="D216" s="13"/>
      <c r="E216" s="12"/>
      <c r="F216" s="13"/>
      <c r="G216" s="12"/>
      <c r="H216" s="13"/>
      <c r="I216" s="12"/>
      <c r="J216" s="13"/>
    </row>
    <row r="217" spans="2:10" x14ac:dyDescent="0.2">
      <c r="B217" s="14"/>
      <c r="C217" s="12"/>
      <c r="D217" s="13"/>
      <c r="E217" s="12"/>
      <c r="F217" s="13"/>
      <c r="G217" s="12"/>
      <c r="H217" s="13"/>
      <c r="I217" s="12"/>
      <c r="J217" s="13"/>
    </row>
    <row r="218" spans="2:10" x14ac:dyDescent="0.2">
      <c r="B218" s="14"/>
      <c r="C218" s="12"/>
      <c r="D218" s="13"/>
      <c r="E218" s="12"/>
      <c r="F218" s="13"/>
      <c r="G218" s="12"/>
      <c r="H218" s="13"/>
      <c r="I218" s="12"/>
      <c r="J218" s="13"/>
    </row>
    <row r="219" spans="2:10" x14ac:dyDescent="0.2">
      <c r="B219" s="14"/>
      <c r="C219" s="12"/>
      <c r="D219" s="13"/>
      <c r="E219" s="12"/>
      <c r="F219" s="13"/>
      <c r="G219" s="12"/>
      <c r="H219" s="13"/>
      <c r="I219" s="12"/>
      <c r="J219" s="13"/>
    </row>
    <row r="220" spans="2:10" x14ac:dyDescent="0.2">
      <c r="B220" s="14"/>
      <c r="C220" s="12"/>
      <c r="D220" s="13"/>
      <c r="E220" s="12"/>
      <c r="F220" s="13"/>
      <c r="G220" s="12"/>
      <c r="H220" s="13"/>
      <c r="I220" s="12"/>
      <c r="J220" s="13"/>
    </row>
    <row r="221" spans="2:10" x14ac:dyDescent="0.2">
      <c r="B221" s="14"/>
      <c r="C221" s="12"/>
      <c r="D221" s="13"/>
      <c r="E221" s="12"/>
      <c r="F221" s="13"/>
      <c r="G221" s="12"/>
      <c r="H221" s="13"/>
      <c r="I221" s="12"/>
      <c r="J221" s="13"/>
    </row>
    <row r="222" spans="2:10" x14ac:dyDescent="0.2">
      <c r="B222" s="14"/>
      <c r="C222" s="12"/>
      <c r="D222" s="13"/>
      <c r="E222" s="12"/>
      <c r="F222" s="13"/>
      <c r="G222" s="12"/>
      <c r="H222" s="13"/>
      <c r="I222" s="12"/>
      <c r="J222" s="13"/>
    </row>
    <row r="223" spans="2:10" x14ac:dyDescent="0.2">
      <c r="B223" s="14"/>
      <c r="C223" s="12"/>
      <c r="D223" s="13"/>
      <c r="E223" s="12"/>
      <c r="F223" s="13"/>
      <c r="G223" s="12"/>
      <c r="H223" s="13"/>
      <c r="I223" s="12"/>
      <c r="J223" s="13"/>
    </row>
    <row r="224" spans="2:10" x14ac:dyDescent="0.2">
      <c r="B224" s="14"/>
      <c r="C224" s="12"/>
      <c r="D224" s="13"/>
      <c r="E224" s="12"/>
      <c r="F224" s="13"/>
      <c r="G224" s="12"/>
      <c r="H224" s="13"/>
      <c r="I224" s="12"/>
      <c r="J224" s="13"/>
    </row>
    <row r="225" spans="2:10" x14ac:dyDescent="0.2">
      <c r="B225" s="14"/>
      <c r="C225" s="12"/>
      <c r="D225" s="13"/>
      <c r="E225" s="12"/>
      <c r="F225" s="13"/>
      <c r="G225" s="12"/>
      <c r="H225" s="13"/>
      <c r="I225" s="12"/>
      <c r="J225" s="13"/>
    </row>
    <row r="226" spans="2:10" x14ac:dyDescent="0.2">
      <c r="B226" s="14"/>
      <c r="C226" s="12"/>
      <c r="D226" s="13"/>
      <c r="E226" s="12"/>
      <c r="F226" s="13"/>
      <c r="G226" s="12"/>
      <c r="H226" s="13"/>
      <c r="I226" s="12"/>
      <c r="J226" s="13"/>
    </row>
    <row r="227" spans="2:10" x14ac:dyDescent="0.2">
      <c r="B227" s="14"/>
      <c r="C227" s="12"/>
      <c r="D227" s="13"/>
      <c r="E227" s="12"/>
      <c r="F227" s="13"/>
      <c r="G227" s="12"/>
      <c r="H227" s="13"/>
      <c r="I227" s="12"/>
      <c r="J227" s="13"/>
    </row>
    <row r="228" spans="2:10" x14ac:dyDescent="0.2">
      <c r="B228" s="14"/>
      <c r="C228" s="12"/>
      <c r="D228" s="13"/>
      <c r="E228" s="12"/>
      <c r="F228" s="13"/>
      <c r="G228" s="12"/>
      <c r="H228" s="13"/>
      <c r="I228" s="12"/>
      <c r="J228" s="13"/>
    </row>
    <row r="229" spans="2:10" x14ac:dyDescent="0.2">
      <c r="B229" s="14"/>
      <c r="C229" s="12"/>
      <c r="D229" s="13"/>
      <c r="E229" s="12"/>
      <c r="F229" s="13"/>
      <c r="G229" s="12"/>
      <c r="H229" s="13"/>
      <c r="I229" s="12"/>
      <c r="J229" s="13"/>
    </row>
    <row r="230" spans="2:10" x14ac:dyDescent="0.2">
      <c r="B230" s="14"/>
      <c r="C230" s="12"/>
      <c r="D230" s="13"/>
      <c r="E230" s="12"/>
      <c r="F230" s="13"/>
      <c r="G230" s="12"/>
      <c r="H230" s="13"/>
      <c r="I230" s="12"/>
      <c r="J230" s="13"/>
    </row>
    <row r="231" spans="2:10" x14ac:dyDescent="0.2">
      <c r="B231" s="14"/>
      <c r="C231" s="12"/>
      <c r="D231" s="13"/>
      <c r="E231" s="12"/>
      <c r="F231" s="13"/>
      <c r="G231" s="12"/>
      <c r="H231" s="13"/>
      <c r="I231" s="12"/>
      <c r="J231" s="13"/>
    </row>
    <row r="232" spans="2:10" x14ac:dyDescent="0.2">
      <c r="B232" s="14"/>
      <c r="C232" s="12"/>
      <c r="D232" s="13"/>
      <c r="E232" s="12"/>
      <c r="F232" s="13"/>
      <c r="G232" s="12"/>
      <c r="H232" s="13"/>
      <c r="I232" s="12"/>
      <c r="J232" s="13"/>
    </row>
    <row r="233" spans="2:10" x14ac:dyDescent="0.2">
      <c r="B233" s="14"/>
      <c r="C233" s="12"/>
      <c r="D233" s="13"/>
      <c r="E233" s="12"/>
      <c r="F233" s="13"/>
      <c r="G233" s="12"/>
      <c r="H233" s="13"/>
      <c r="I233" s="12"/>
      <c r="J233" s="13"/>
    </row>
    <row r="234" spans="2:10" x14ac:dyDescent="0.2">
      <c r="B234" s="14"/>
      <c r="C234" s="12"/>
      <c r="D234" s="13"/>
      <c r="E234" s="12"/>
      <c r="F234" s="13"/>
      <c r="G234" s="12"/>
      <c r="H234" s="13"/>
      <c r="I234" s="12"/>
      <c r="J234" s="13"/>
    </row>
    <row r="235" spans="2:10" x14ac:dyDescent="0.2">
      <c r="B235" s="14"/>
      <c r="C235" s="12"/>
      <c r="D235" s="13"/>
      <c r="E235" s="12"/>
      <c r="F235" s="13"/>
      <c r="G235" s="12"/>
      <c r="H235" s="13"/>
      <c r="I235" s="12"/>
      <c r="J235" s="13"/>
    </row>
    <row r="236" spans="2:10" x14ac:dyDescent="0.2">
      <c r="B236" s="14"/>
      <c r="C236" s="12"/>
      <c r="D236" s="13"/>
      <c r="E236" s="12"/>
      <c r="F236" s="13"/>
      <c r="G236" s="12"/>
      <c r="H236" s="13"/>
      <c r="I236" s="12"/>
      <c r="J236" s="13"/>
    </row>
    <row r="237" spans="2:10" x14ac:dyDescent="0.2">
      <c r="B237" s="14"/>
      <c r="C237" s="12"/>
      <c r="D237" s="13"/>
      <c r="E237" s="12"/>
      <c r="F237" s="13"/>
      <c r="G237" s="12"/>
      <c r="H237" s="13"/>
      <c r="I237" s="12"/>
      <c r="J237" s="13"/>
    </row>
    <row r="238" spans="2:10" x14ac:dyDescent="0.2">
      <c r="B238" s="14"/>
      <c r="C238" s="12"/>
      <c r="D238" s="13"/>
      <c r="E238" s="12"/>
      <c r="F238" s="13"/>
      <c r="G238" s="12"/>
      <c r="H238" s="13"/>
      <c r="I238" s="12"/>
      <c r="J238" s="13"/>
    </row>
    <row r="239" spans="2:10" x14ac:dyDescent="0.2">
      <c r="B239" s="14"/>
      <c r="C239" s="12"/>
      <c r="D239" s="13"/>
      <c r="E239" s="12"/>
      <c r="F239" s="13"/>
      <c r="G239" s="12"/>
      <c r="H239" s="13"/>
      <c r="I239" s="12"/>
      <c r="J239" s="13"/>
    </row>
    <row r="240" spans="2:10" x14ac:dyDescent="0.2">
      <c r="B240" s="14"/>
      <c r="C240" s="12"/>
      <c r="D240" s="13"/>
      <c r="E240" s="12"/>
      <c r="F240" s="13"/>
      <c r="G240" s="12"/>
      <c r="H240" s="13"/>
      <c r="I240" s="12"/>
      <c r="J240" s="13"/>
    </row>
    <row r="241" spans="2:10" x14ac:dyDescent="0.2">
      <c r="B241" s="14"/>
      <c r="C241" s="12"/>
      <c r="D241" s="13"/>
      <c r="E241" s="12"/>
      <c r="F241" s="13"/>
      <c r="G241" s="12"/>
      <c r="H241" s="13"/>
      <c r="I241" s="12"/>
      <c r="J241" s="13"/>
    </row>
    <row r="242" spans="2:10" x14ac:dyDescent="0.2">
      <c r="B242" s="14"/>
      <c r="C242" s="12"/>
      <c r="D242" s="13"/>
      <c r="E242" s="12"/>
      <c r="F242" s="13"/>
      <c r="G242" s="12"/>
      <c r="H242" s="13"/>
      <c r="I242" s="12"/>
      <c r="J242" s="13"/>
    </row>
    <row r="243" spans="2:10" x14ac:dyDescent="0.2">
      <c r="B243" s="14"/>
      <c r="C243" s="12"/>
      <c r="D243" s="13"/>
      <c r="E243" s="12"/>
      <c r="F243" s="13"/>
      <c r="G243" s="12"/>
      <c r="H243" s="13"/>
      <c r="I243" s="12"/>
      <c r="J243" s="13"/>
    </row>
    <row r="244" spans="2:10" x14ac:dyDescent="0.2">
      <c r="B244" s="14"/>
      <c r="C244" s="12"/>
      <c r="D244" s="13"/>
      <c r="E244" s="12"/>
      <c r="F244" s="13"/>
      <c r="G244" s="12"/>
      <c r="H244" s="13"/>
      <c r="I244" s="12"/>
      <c r="J244" s="13"/>
    </row>
    <row r="245" spans="2:10" x14ac:dyDescent="0.2">
      <c r="B245" s="14"/>
      <c r="C245" s="12"/>
      <c r="D245" s="13"/>
      <c r="E245" s="12"/>
      <c r="F245" s="13"/>
      <c r="G245" s="12"/>
      <c r="H245" s="13"/>
      <c r="I245" s="12"/>
      <c r="J245" s="13"/>
    </row>
    <row r="246" spans="2:10" x14ac:dyDescent="0.2">
      <c r="B246" s="14"/>
      <c r="C246" s="12"/>
      <c r="D246" s="13"/>
      <c r="E246" s="12"/>
      <c r="F246" s="13"/>
      <c r="G246" s="12"/>
      <c r="H246" s="13"/>
      <c r="I246" s="12"/>
      <c r="J246" s="13"/>
    </row>
    <row r="247" spans="2:10" x14ac:dyDescent="0.2">
      <c r="B247" s="14"/>
      <c r="C247" s="12"/>
      <c r="D247" s="13"/>
      <c r="E247" s="12"/>
      <c r="F247" s="13"/>
      <c r="G247" s="12"/>
      <c r="H247" s="13"/>
      <c r="I247" s="12"/>
      <c r="J247" s="13"/>
    </row>
    <row r="248" spans="2:10" x14ac:dyDescent="0.2">
      <c r="B248" s="14"/>
      <c r="C248" s="12"/>
      <c r="D248" s="13"/>
      <c r="E248" s="12"/>
      <c r="F248" s="13"/>
      <c r="G248" s="12"/>
      <c r="H248" s="13"/>
      <c r="I248" s="12"/>
      <c r="J248" s="13"/>
    </row>
    <row r="249" spans="2:10" x14ac:dyDescent="0.2">
      <c r="B249" s="14"/>
      <c r="C249" s="12"/>
      <c r="D249" s="13"/>
      <c r="E249" s="12"/>
      <c r="F249" s="13"/>
      <c r="G249" s="12"/>
      <c r="H249" s="13"/>
      <c r="I249" s="12"/>
      <c r="J249" s="13"/>
    </row>
    <row r="250" spans="2:10" x14ac:dyDescent="0.2">
      <c r="B250" s="14"/>
      <c r="C250" s="12"/>
      <c r="D250" s="13"/>
      <c r="E250" s="12"/>
      <c r="F250" s="13"/>
      <c r="G250" s="12"/>
      <c r="H250" s="13"/>
      <c r="I250" s="12"/>
      <c r="J250" s="13"/>
    </row>
    <row r="251" spans="2:10" x14ac:dyDescent="0.2">
      <c r="B251" s="14"/>
      <c r="C251" s="12"/>
      <c r="D251" s="13"/>
      <c r="E251" s="12"/>
      <c r="F251" s="13"/>
      <c r="G251" s="12"/>
      <c r="H251" s="13"/>
      <c r="I251" s="12"/>
      <c r="J251" s="13"/>
    </row>
    <row r="252" spans="2:10" x14ac:dyDescent="0.2">
      <c r="B252" s="14"/>
      <c r="C252" s="12"/>
      <c r="D252" s="13"/>
      <c r="E252" s="12"/>
      <c r="F252" s="13"/>
      <c r="G252" s="12"/>
      <c r="H252" s="13"/>
      <c r="I252" s="12"/>
      <c r="J252" s="13"/>
    </row>
    <row r="253" spans="2:10" x14ac:dyDescent="0.2">
      <c r="B253" s="14"/>
      <c r="C253" s="12"/>
      <c r="D253" s="13"/>
      <c r="E253" s="12"/>
      <c r="F253" s="13"/>
      <c r="G253" s="12"/>
      <c r="H253" s="13"/>
      <c r="I253" s="12"/>
      <c r="J253" s="13"/>
    </row>
    <row r="254" spans="2:10" x14ac:dyDescent="0.2">
      <c r="B254" s="14"/>
      <c r="C254" s="12"/>
      <c r="D254" s="13"/>
      <c r="E254" s="12"/>
      <c r="F254" s="13"/>
      <c r="G254" s="12"/>
      <c r="H254" s="13"/>
      <c r="I254" s="12"/>
      <c r="J254" s="13"/>
    </row>
    <row r="255" spans="2:10" x14ac:dyDescent="0.2">
      <c r="B255" s="14"/>
      <c r="C255" s="12"/>
      <c r="D255" s="13"/>
      <c r="E255" s="12"/>
      <c r="F255" s="13"/>
      <c r="G255" s="12"/>
      <c r="H255" s="13"/>
      <c r="I255" s="12"/>
      <c r="J255" s="13"/>
    </row>
    <row r="256" spans="2:10" x14ac:dyDescent="0.2">
      <c r="B256" s="14"/>
      <c r="C256" s="12"/>
      <c r="D256" s="13"/>
      <c r="E256" s="12"/>
      <c r="F256" s="13"/>
      <c r="G256" s="12"/>
      <c r="H256" s="13"/>
      <c r="I256" s="12"/>
      <c r="J256" s="13"/>
    </row>
    <row r="257" spans="2:10" x14ac:dyDescent="0.2">
      <c r="B257" s="14"/>
      <c r="C257" s="12"/>
      <c r="D257" s="13"/>
      <c r="E257" s="12"/>
      <c r="F257" s="13"/>
      <c r="G257" s="12"/>
      <c r="H257" s="13"/>
      <c r="I257" s="12"/>
      <c r="J257" s="13"/>
    </row>
    <row r="258" spans="2:10" x14ac:dyDescent="0.2">
      <c r="B258" s="14"/>
      <c r="C258" s="12"/>
      <c r="D258" s="13"/>
      <c r="E258" s="12"/>
      <c r="F258" s="13"/>
      <c r="G258" s="12"/>
      <c r="H258" s="13"/>
      <c r="I258" s="12"/>
      <c r="J258" s="13"/>
    </row>
    <row r="259" spans="2:10" x14ac:dyDescent="0.2">
      <c r="B259" s="14"/>
      <c r="C259" s="12"/>
      <c r="D259" s="13"/>
      <c r="E259" s="12"/>
      <c r="F259" s="13"/>
      <c r="G259" s="12"/>
      <c r="H259" s="13"/>
      <c r="I259" s="12"/>
      <c r="J259" s="13"/>
    </row>
    <row r="260" spans="2:10" x14ac:dyDescent="0.2">
      <c r="B260" s="14"/>
      <c r="C260" s="12"/>
      <c r="D260" s="13"/>
      <c r="E260" s="12"/>
      <c r="F260" s="13"/>
      <c r="G260" s="12"/>
      <c r="H260" s="13"/>
      <c r="I260" s="12"/>
      <c r="J260" s="13"/>
    </row>
    <row r="261" spans="2:10" x14ac:dyDescent="0.2">
      <c r="B261" s="14"/>
      <c r="C261" s="12"/>
      <c r="D261" s="13"/>
      <c r="E261" s="12"/>
      <c r="F261" s="13"/>
      <c r="G261" s="12"/>
      <c r="H261" s="13"/>
      <c r="I261" s="12"/>
      <c r="J261" s="13"/>
    </row>
    <row r="262" spans="2:10" x14ac:dyDescent="0.2">
      <c r="B262" s="14"/>
      <c r="C262" s="12"/>
      <c r="D262" s="13"/>
      <c r="E262" s="12"/>
      <c r="F262" s="13"/>
      <c r="G262" s="12"/>
      <c r="H262" s="13"/>
      <c r="I262" s="12"/>
      <c r="J262" s="13"/>
    </row>
    <row r="263" spans="2:10" x14ac:dyDescent="0.2">
      <c r="B263" s="14"/>
      <c r="C263" s="12"/>
      <c r="D263" s="13"/>
      <c r="E263" s="12"/>
      <c r="F263" s="13"/>
      <c r="G263" s="12"/>
      <c r="H263" s="13"/>
      <c r="I263" s="12"/>
      <c r="J263" s="13"/>
    </row>
    <row r="264" spans="2:10" x14ac:dyDescent="0.2">
      <c r="B264" s="14"/>
      <c r="C264" s="12"/>
      <c r="D264" s="13"/>
      <c r="E264" s="12"/>
      <c r="F264" s="13"/>
      <c r="G264" s="12"/>
      <c r="H264" s="13"/>
      <c r="I264" s="12"/>
      <c r="J264" s="13"/>
    </row>
    <row r="265" spans="2:10" x14ac:dyDescent="0.2">
      <c r="B265" s="14"/>
      <c r="C265" s="12"/>
      <c r="D265" s="13"/>
      <c r="E265" s="12"/>
      <c r="F265" s="13"/>
      <c r="G265" s="12"/>
      <c r="H265" s="13"/>
      <c r="I265" s="12"/>
      <c r="J265" s="13"/>
    </row>
    <row r="266" spans="2:10" x14ac:dyDescent="0.2">
      <c r="B266" s="14"/>
      <c r="C266" s="12"/>
      <c r="D266" s="13"/>
      <c r="E266" s="12"/>
      <c r="F266" s="13"/>
      <c r="G266" s="12"/>
      <c r="H266" s="13"/>
      <c r="I266" s="12"/>
      <c r="J266" s="13"/>
    </row>
    <row r="267" spans="2:10" x14ac:dyDescent="0.2">
      <c r="B267" s="14"/>
      <c r="C267" s="12"/>
      <c r="D267" s="13"/>
      <c r="E267" s="12"/>
      <c r="F267" s="13"/>
      <c r="G267" s="12"/>
      <c r="H267" s="13"/>
      <c r="I267" s="12"/>
      <c r="J267" s="13"/>
    </row>
    <row r="268" spans="2:10" x14ac:dyDescent="0.2">
      <c r="B268" s="14"/>
      <c r="C268" s="12"/>
      <c r="D268" s="13"/>
      <c r="E268" s="12"/>
      <c r="F268" s="13"/>
      <c r="G268" s="12"/>
      <c r="H268" s="13"/>
      <c r="I268" s="12"/>
      <c r="J268" s="13"/>
    </row>
    <row r="269" spans="2:10" x14ac:dyDescent="0.2">
      <c r="B269" s="14"/>
      <c r="C269" s="12"/>
      <c r="D269" s="13"/>
      <c r="E269" s="12"/>
      <c r="F269" s="13"/>
      <c r="G269" s="12"/>
      <c r="H269" s="13"/>
      <c r="I269" s="12"/>
      <c r="J269" s="13"/>
    </row>
    <row r="270" spans="2:10" x14ac:dyDescent="0.2">
      <c r="B270" s="14"/>
      <c r="C270" s="12"/>
      <c r="D270" s="13"/>
      <c r="E270" s="12"/>
      <c r="F270" s="13"/>
      <c r="G270" s="12"/>
      <c r="H270" s="13"/>
      <c r="I270" s="12"/>
      <c r="J270" s="13"/>
    </row>
    <row r="271" spans="2:10" x14ac:dyDescent="0.2">
      <c r="B271" s="14"/>
      <c r="C271" s="12"/>
      <c r="D271" s="13"/>
      <c r="E271" s="12"/>
      <c r="F271" s="13"/>
      <c r="G271" s="12"/>
      <c r="H271" s="13"/>
      <c r="I271" s="12"/>
      <c r="J271" s="13"/>
    </row>
    <row r="272" spans="2:10" x14ac:dyDescent="0.2">
      <c r="B272" s="14"/>
      <c r="C272" s="12"/>
      <c r="D272" s="13"/>
      <c r="E272" s="12"/>
      <c r="F272" s="13"/>
      <c r="G272" s="12"/>
      <c r="H272" s="13"/>
      <c r="I272" s="12"/>
      <c r="J272" s="13"/>
    </row>
    <row r="273" spans="2:10" x14ac:dyDescent="0.2">
      <c r="B273" s="14"/>
      <c r="C273" s="12"/>
      <c r="D273" s="13"/>
      <c r="E273" s="12"/>
      <c r="F273" s="13"/>
      <c r="G273" s="12"/>
      <c r="H273" s="13"/>
      <c r="I273" s="12"/>
      <c r="J273" s="13"/>
    </row>
    <row r="274" spans="2:10" x14ac:dyDescent="0.2">
      <c r="B274" s="14"/>
      <c r="C274" s="12"/>
      <c r="D274" s="13"/>
      <c r="E274" s="12"/>
      <c r="F274" s="13"/>
      <c r="G274" s="12"/>
      <c r="H274" s="13"/>
      <c r="I274" s="12"/>
      <c r="J274" s="13"/>
    </row>
    <row r="275" spans="2:10" x14ac:dyDescent="0.2">
      <c r="B275" s="14"/>
      <c r="C275" s="12"/>
      <c r="D275" s="13"/>
      <c r="E275" s="12"/>
      <c r="F275" s="13"/>
      <c r="G275" s="12"/>
      <c r="H275" s="13"/>
      <c r="I275" s="12"/>
      <c r="J275" s="13"/>
    </row>
    <row r="276" spans="2:10" x14ac:dyDescent="0.2">
      <c r="B276" s="14"/>
      <c r="C276" s="12"/>
      <c r="D276" s="13"/>
      <c r="E276" s="12"/>
      <c r="F276" s="13"/>
      <c r="G276" s="12"/>
      <c r="H276" s="13"/>
      <c r="I276" s="12"/>
      <c r="J276" s="13"/>
    </row>
    <row r="277" spans="2:10" x14ac:dyDescent="0.2">
      <c r="B277" s="14"/>
      <c r="C277" s="12"/>
      <c r="D277" s="13"/>
      <c r="E277" s="12"/>
      <c r="F277" s="13"/>
      <c r="G277" s="12"/>
      <c r="H277" s="13"/>
      <c r="I277" s="12"/>
      <c r="J277" s="13"/>
    </row>
    <row r="278" spans="2:10" x14ac:dyDescent="0.2">
      <c r="B278" s="14"/>
      <c r="C278" s="12"/>
      <c r="D278" s="13"/>
      <c r="E278" s="12"/>
      <c r="F278" s="13"/>
      <c r="G278" s="12"/>
      <c r="H278" s="13"/>
      <c r="I278" s="12"/>
      <c r="J278" s="13"/>
    </row>
    <row r="279" spans="2:10" x14ac:dyDescent="0.2">
      <c r="B279" s="14"/>
      <c r="C279" s="12"/>
      <c r="D279" s="13"/>
      <c r="E279" s="12"/>
      <c r="F279" s="13"/>
      <c r="G279" s="12"/>
      <c r="H279" s="13"/>
      <c r="I279" s="12"/>
      <c r="J279" s="13"/>
    </row>
    <row r="280" spans="2:10" x14ac:dyDescent="0.2">
      <c r="B280" s="14"/>
      <c r="C280" s="12"/>
      <c r="D280" s="13"/>
      <c r="E280" s="12"/>
      <c r="F280" s="13"/>
      <c r="G280" s="12"/>
      <c r="H280" s="13"/>
      <c r="I280" s="12"/>
      <c r="J280" s="13"/>
    </row>
    <row r="281" spans="2:10" x14ac:dyDescent="0.2">
      <c r="B281" s="14"/>
      <c r="C281" s="12"/>
      <c r="D281" s="13"/>
      <c r="E281" s="12"/>
      <c r="F281" s="13"/>
      <c r="G281" s="12"/>
      <c r="H281" s="13"/>
      <c r="I281" s="12"/>
      <c r="J281" s="13"/>
    </row>
    <row r="282" spans="2:10" x14ac:dyDescent="0.2">
      <c r="B282" s="14"/>
      <c r="C282" s="12"/>
      <c r="D282" s="13"/>
      <c r="E282" s="12"/>
      <c r="F282" s="13"/>
      <c r="G282" s="12"/>
      <c r="H282" s="13"/>
      <c r="I282" s="12"/>
      <c r="J282" s="13"/>
    </row>
    <row r="283" spans="2:10" x14ac:dyDescent="0.2">
      <c r="B283" s="14"/>
      <c r="C283" s="12"/>
      <c r="D283" s="13"/>
      <c r="E283" s="12"/>
      <c r="F283" s="13"/>
      <c r="G283" s="12"/>
      <c r="H283" s="13"/>
      <c r="I283" s="12"/>
      <c r="J283" s="13"/>
    </row>
    <row r="284" spans="2:10" x14ac:dyDescent="0.2">
      <c r="B284" s="14"/>
      <c r="C284" s="12"/>
      <c r="D284" s="13"/>
      <c r="E284" s="12"/>
      <c r="F284" s="13"/>
      <c r="G284" s="12"/>
      <c r="H284" s="13"/>
      <c r="I284" s="12"/>
      <c r="J284" s="13"/>
    </row>
    <row r="285" spans="2:10" x14ac:dyDescent="0.2">
      <c r="B285" s="14"/>
      <c r="C285" s="12"/>
      <c r="D285" s="13"/>
      <c r="E285" s="12"/>
      <c r="F285" s="13"/>
      <c r="G285" s="12"/>
      <c r="H285" s="13"/>
      <c r="I285" s="12"/>
      <c r="J285" s="13"/>
    </row>
    <row r="286" spans="2:10" x14ac:dyDescent="0.2">
      <c r="B286" s="14"/>
      <c r="C286" s="12"/>
      <c r="D286" s="13"/>
      <c r="E286" s="12"/>
      <c r="F286" s="13"/>
      <c r="G286" s="12"/>
      <c r="H286" s="13"/>
      <c r="I286" s="12"/>
      <c r="J286" s="13"/>
    </row>
    <row r="287" spans="2:10" x14ac:dyDescent="0.2">
      <c r="B287" s="14"/>
      <c r="C287" s="12"/>
      <c r="D287" s="13"/>
      <c r="E287" s="12"/>
      <c r="F287" s="13"/>
      <c r="G287" s="12"/>
      <c r="H287" s="13"/>
      <c r="I287" s="12"/>
      <c r="J287" s="13"/>
    </row>
    <row r="288" spans="2:10" x14ac:dyDescent="0.2">
      <c r="B288" s="14"/>
      <c r="C288" s="12"/>
      <c r="D288" s="13"/>
      <c r="E288" s="12"/>
      <c r="F288" s="13"/>
      <c r="G288" s="12"/>
      <c r="H288" s="13"/>
      <c r="I288" s="12"/>
      <c r="J288" s="13"/>
    </row>
    <row r="289" spans="2:10" x14ac:dyDescent="0.2">
      <c r="B289" s="14"/>
      <c r="C289" s="12"/>
      <c r="D289" s="13"/>
      <c r="E289" s="12"/>
      <c r="F289" s="13"/>
      <c r="G289" s="12"/>
      <c r="H289" s="13"/>
      <c r="I289" s="12"/>
      <c r="J289" s="13"/>
    </row>
    <row r="290" spans="2:10" x14ac:dyDescent="0.2">
      <c r="B290" s="14"/>
      <c r="C290" s="12"/>
      <c r="D290" s="13"/>
      <c r="E290" s="12"/>
      <c r="F290" s="13"/>
      <c r="G290" s="12"/>
      <c r="H290" s="13"/>
      <c r="I290" s="12"/>
      <c r="J290" s="13"/>
    </row>
    <row r="291" spans="2:10" x14ac:dyDescent="0.2">
      <c r="B291" s="14"/>
      <c r="C291" s="12"/>
      <c r="D291" s="13"/>
      <c r="E291" s="12"/>
      <c r="F291" s="13"/>
      <c r="G291" s="12"/>
      <c r="H291" s="13"/>
      <c r="I291" s="12"/>
      <c r="J291" s="13"/>
    </row>
    <row r="292" spans="2:10" x14ac:dyDescent="0.2">
      <c r="B292" s="14"/>
      <c r="C292" s="12"/>
      <c r="D292" s="13"/>
      <c r="E292" s="12"/>
      <c r="F292" s="13"/>
      <c r="G292" s="12"/>
      <c r="H292" s="13"/>
      <c r="I292" s="12"/>
      <c r="J292" s="13"/>
    </row>
    <row r="293" spans="2:10" x14ac:dyDescent="0.2">
      <c r="B293" s="14"/>
      <c r="C293" s="12"/>
      <c r="D293" s="13"/>
      <c r="E293" s="12"/>
      <c r="F293" s="13"/>
      <c r="G293" s="12"/>
      <c r="H293" s="13"/>
      <c r="I293" s="12"/>
      <c r="J293" s="13"/>
    </row>
    <row r="294" spans="2:10" x14ac:dyDescent="0.2">
      <c r="B294" s="14"/>
      <c r="C294" s="12"/>
      <c r="D294" s="13"/>
      <c r="E294" s="12"/>
      <c r="F294" s="13"/>
      <c r="G294" s="12"/>
      <c r="H294" s="13"/>
      <c r="I294" s="12"/>
      <c r="J294" s="13"/>
    </row>
    <row r="295" spans="2:10" x14ac:dyDescent="0.2">
      <c r="B295" s="14"/>
      <c r="C295" s="12"/>
      <c r="D295" s="13"/>
      <c r="E295" s="12"/>
      <c r="F295" s="13"/>
      <c r="G295" s="12"/>
      <c r="H295" s="13"/>
      <c r="I295" s="12"/>
      <c r="J295" s="13"/>
    </row>
    <row r="296" spans="2:10" x14ac:dyDescent="0.2">
      <c r="B296" s="14"/>
      <c r="C296" s="12"/>
      <c r="D296" s="13"/>
      <c r="E296" s="12"/>
      <c r="F296" s="13"/>
      <c r="G296" s="12"/>
      <c r="H296" s="13"/>
      <c r="I296" s="12"/>
      <c r="J296" s="13"/>
    </row>
    <row r="297" spans="2:10" x14ac:dyDescent="0.2">
      <c r="B297" s="14"/>
      <c r="C297" s="12"/>
      <c r="D297" s="13"/>
      <c r="E297" s="12"/>
      <c r="F297" s="13"/>
      <c r="G297" s="12"/>
      <c r="H297" s="13"/>
      <c r="I297" s="12"/>
      <c r="J297" s="13"/>
    </row>
    <row r="298" spans="2:10" x14ac:dyDescent="0.2">
      <c r="B298" s="14"/>
      <c r="C298" s="12"/>
      <c r="D298" s="13"/>
      <c r="E298" s="12"/>
      <c r="F298" s="13"/>
      <c r="G298" s="12"/>
      <c r="H298" s="13"/>
      <c r="I298" s="12"/>
      <c r="J298" s="13"/>
    </row>
    <row r="299" spans="2:10" x14ac:dyDescent="0.2">
      <c r="B299" s="14"/>
      <c r="C299" s="12"/>
      <c r="D299" s="13"/>
      <c r="E299" s="12"/>
      <c r="F299" s="13"/>
      <c r="G299" s="12"/>
      <c r="H299" s="13"/>
      <c r="I299" s="12"/>
      <c r="J299" s="13"/>
    </row>
    <row r="300" spans="2:10" x14ac:dyDescent="0.2">
      <c r="B300" s="14"/>
      <c r="C300" s="12"/>
      <c r="D300" s="13"/>
      <c r="E300" s="12"/>
      <c r="F300" s="13"/>
      <c r="G300" s="12"/>
      <c r="H300" s="13"/>
      <c r="I300" s="12"/>
      <c r="J300" s="13"/>
    </row>
    <row r="301" spans="2:10" x14ac:dyDescent="0.2">
      <c r="B301" s="14"/>
      <c r="C301" s="12"/>
      <c r="D301" s="13"/>
      <c r="E301" s="12"/>
      <c r="F301" s="13"/>
      <c r="G301" s="12"/>
      <c r="H301" s="13"/>
      <c r="I301" s="12"/>
      <c r="J301" s="13"/>
    </row>
    <row r="302" spans="2:10" x14ac:dyDescent="0.2">
      <c r="B302" s="14"/>
      <c r="C302" s="12"/>
      <c r="D302" s="13"/>
      <c r="E302" s="12"/>
      <c r="F302" s="13"/>
      <c r="G302" s="12"/>
      <c r="H302" s="13"/>
      <c r="I302" s="12"/>
      <c r="J302" s="13"/>
    </row>
    <row r="303" spans="2:10" x14ac:dyDescent="0.2">
      <c r="B303" s="14"/>
      <c r="C303" s="12"/>
      <c r="D303" s="13"/>
      <c r="E303" s="12"/>
      <c r="F303" s="13"/>
      <c r="G303" s="12"/>
      <c r="H303" s="13"/>
      <c r="I303" s="12"/>
      <c r="J303" s="13"/>
    </row>
    <row r="304" spans="2:10" x14ac:dyDescent="0.2">
      <c r="B304" s="14"/>
      <c r="C304" s="12"/>
      <c r="D304" s="13"/>
      <c r="E304" s="12"/>
      <c r="F304" s="13"/>
      <c r="G304" s="12"/>
      <c r="H304" s="13"/>
      <c r="I304" s="12"/>
      <c r="J304" s="13"/>
    </row>
    <row r="305" spans="2:10" x14ac:dyDescent="0.2">
      <c r="B305" s="14"/>
      <c r="C305" s="12"/>
      <c r="D305" s="13"/>
      <c r="E305" s="12"/>
      <c r="F305" s="13"/>
      <c r="G305" s="12"/>
      <c r="H305" s="13"/>
      <c r="I305" s="12"/>
      <c r="J305" s="13"/>
    </row>
    <row r="306" spans="2:10" x14ac:dyDescent="0.2">
      <c r="B306" s="14"/>
      <c r="C306" s="12"/>
      <c r="D306" s="13"/>
      <c r="E306" s="12"/>
      <c r="F306" s="13"/>
      <c r="G306" s="12"/>
      <c r="H306" s="13"/>
      <c r="I306" s="12"/>
      <c r="J306" s="13"/>
    </row>
    <row r="307" spans="2:10" x14ac:dyDescent="0.2">
      <c r="B307" s="14"/>
      <c r="C307" s="12"/>
      <c r="D307" s="13"/>
      <c r="E307" s="12"/>
      <c r="F307" s="13"/>
      <c r="G307" s="12"/>
      <c r="H307" s="13"/>
      <c r="I307" s="12"/>
      <c r="J307" s="13"/>
    </row>
    <row r="308" spans="2:10" x14ac:dyDescent="0.2">
      <c r="B308" s="14"/>
      <c r="C308" s="12"/>
      <c r="D308" s="13"/>
      <c r="E308" s="12"/>
      <c r="F308" s="13"/>
      <c r="G308" s="12"/>
      <c r="H308" s="13"/>
      <c r="I308" s="12"/>
      <c r="J308" s="13"/>
    </row>
    <row r="309" spans="2:10" x14ac:dyDescent="0.2">
      <c r="B309" s="14"/>
      <c r="C309" s="12"/>
      <c r="D309" s="13"/>
      <c r="E309" s="12"/>
      <c r="F309" s="13"/>
      <c r="G309" s="12"/>
      <c r="H309" s="13"/>
      <c r="I309" s="12"/>
      <c r="J309" s="13"/>
    </row>
    <row r="310" spans="2:10" x14ac:dyDescent="0.2">
      <c r="B310" s="14"/>
      <c r="C310" s="12"/>
      <c r="D310" s="13"/>
      <c r="E310" s="12"/>
      <c r="F310" s="13"/>
      <c r="G310" s="12"/>
      <c r="H310" s="13"/>
      <c r="I310" s="12"/>
      <c r="J310" s="13"/>
    </row>
    <row r="311" spans="2:10" x14ac:dyDescent="0.2">
      <c r="B311" s="14"/>
      <c r="C311" s="12"/>
      <c r="D311" s="13"/>
      <c r="E311" s="12"/>
      <c r="F311" s="13"/>
      <c r="G311" s="12"/>
      <c r="H311" s="13"/>
      <c r="I311" s="12"/>
      <c r="J311" s="13"/>
    </row>
    <row r="312" spans="2:10" x14ac:dyDescent="0.2">
      <c r="B312" s="14"/>
      <c r="C312" s="12"/>
      <c r="D312" s="13"/>
      <c r="E312" s="12"/>
      <c r="F312" s="13"/>
      <c r="G312" s="12"/>
      <c r="H312" s="13"/>
      <c r="I312" s="12"/>
      <c r="J312" s="13"/>
    </row>
    <row r="313" spans="2:10" x14ac:dyDescent="0.2">
      <c r="B313" s="14"/>
      <c r="C313" s="12"/>
      <c r="D313" s="13"/>
      <c r="E313" s="12"/>
      <c r="F313" s="13"/>
      <c r="G313" s="12"/>
      <c r="H313" s="13"/>
      <c r="I313" s="12"/>
      <c r="J313" s="13"/>
    </row>
    <row r="314" spans="2:10" x14ac:dyDescent="0.2">
      <c r="B314" s="14"/>
      <c r="C314" s="12"/>
      <c r="D314" s="13"/>
      <c r="E314" s="12"/>
      <c r="F314" s="13"/>
      <c r="G314" s="12"/>
      <c r="H314" s="13"/>
      <c r="I314" s="12"/>
      <c r="J314" s="13"/>
    </row>
    <row r="315" spans="2:10" x14ac:dyDescent="0.2">
      <c r="B315" s="14"/>
      <c r="C315" s="12"/>
      <c r="D315" s="13"/>
      <c r="E315" s="12"/>
      <c r="F315" s="13"/>
      <c r="G315" s="12"/>
      <c r="H315" s="13"/>
      <c r="I315" s="12"/>
      <c r="J315" s="13"/>
    </row>
    <row r="316" spans="2:10" x14ac:dyDescent="0.2">
      <c r="B316" s="14"/>
      <c r="C316" s="12"/>
      <c r="D316" s="13"/>
      <c r="E316" s="12"/>
      <c r="F316" s="13"/>
      <c r="G316" s="12"/>
      <c r="H316" s="13"/>
      <c r="I316" s="12"/>
      <c r="J316" s="13"/>
    </row>
    <row r="317" spans="2:10" x14ac:dyDescent="0.2">
      <c r="B317" s="14"/>
      <c r="C317" s="12"/>
      <c r="D317" s="13"/>
      <c r="E317" s="12"/>
      <c r="F317" s="13"/>
      <c r="G317" s="12"/>
      <c r="H317" s="13"/>
      <c r="I317" s="12"/>
      <c r="J317" s="13"/>
    </row>
    <row r="318" spans="2:10" x14ac:dyDescent="0.2">
      <c r="B318" s="14"/>
      <c r="C318" s="12"/>
      <c r="D318" s="13"/>
      <c r="E318" s="12"/>
      <c r="F318" s="13"/>
      <c r="G318" s="12"/>
      <c r="H318" s="13"/>
      <c r="I318" s="12"/>
      <c r="J318" s="13"/>
    </row>
    <row r="319" spans="2:10" x14ac:dyDescent="0.2">
      <c r="B319" s="14"/>
      <c r="C319" s="12"/>
      <c r="D319" s="13"/>
      <c r="E319" s="12"/>
      <c r="F319" s="13"/>
      <c r="G319" s="12"/>
      <c r="H319" s="13"/>
      <c r="I319" s="12"/>
      <c r="J319" s="13"/>
    </row>
    <row r="320" spans="2:10" x14ac:dyDescent="0.2">
      <c r="B320" s="14"/>
      <c r="C320" s="12"/>
      <c r="D320" s="13"/>
      <c r="E320" s="12"/>
      <c r="F320" s="13"/>
      <c r="G320" s="12"/>
      <c r="H320" s="13"/>
      <c r="I320" s="12"/>
      <c r="J320" s="13"/>
    </row>
    <row r="321" spans="2:10" x14ac:dyDescent="0.2">
      <c r="B321" s="14"/>
      <c r="C321" s="12"/>
      <c r="D321" s="13"/>
      <c r="E321" s="12"/>
      <c r="F321" s="13"/>
      <c r="G321" s="12"/>
      <c r="H321" s="13"/>
      <c r="I321" s="12"/>
      <c r="J321" s="13"/>
    </row>
    <row r="322" spans="2:10" x14ac:dyDescent="0.2">
      <c r="B322" s="14"/>
      <c r="C322" s="12"/>
      <c r="D322" s="13"/>
      <c r="E322" s="12"/>
      <c r="F322" s="13"/>
      <c r="G322" s="12"/>
      <c r="H322" s="13"/>
      <c r="I322" s="12"/>
      <c r="J322" s="13"/>
    </row>
    <row r="323" spans="2:10" x14ac:dyDescent="0.2">
      <c r="B323" s="14"/>
      <c r="C323" s="12"/>
      <c r="D323" s="13"/>
      <c r="E323" s="12"/>
      <c r="F323" s="13"/>
      <c r="G323" s="12"/>
      <c r="H323" s="13"/>
      <c r="I323" s="12"/>
      <c r="J323" s="13"/>
    </row>
    <row r="324" spans="2:10" x14ac:dyDescent="0.2">
      <c r="B324" s="14"/>
      <c r="C324" s="12"/>
      <c r="D324" s="13"/>
      <c r="E324" s="12"/>
      <c r="F324" s="13"/>
      <c r="G324" s="12"/>
      <c r="H324" s="13"/>
      <c r="I324" s="12"/>
      <c r="J324" s="13"/>
    </row>
    <row r="325" spans="2:10" x14ac:dyDescent="0.2">
      <c r="B325" s="14"/>
      <c r="C325" s="12"/>
      <c r="D325" s="13"/>
      <c r="E325" s="12"/>
      <c r="F325" s="13"/>
      <c r="G325" s="12"/>
      <c r="H325" s="13"/>
      <c r="I325" s="12"/>
      <c r="J325" s="13"/>
    </row>
    <row r="326" spans="2:10" x14ac:dyDescent="0.2">
      <c r="B326" s="14"/>
      <c r="C326" s="12"/>
      <c r="D326" s="13"/>
      <c r="E326" s="12"/>
      <c r="F326" s="13"/>
      <c r="G326" s="12"/>
      <c r="H326" s="13"/>
      <c r="I326" s="12"/>
      <c r="J326" s="13"/>
    </row>
    <row r="327" spans="2:10" x14ac:dyDescent="0.2">
      <c r="B327" s="14"/>
      <c r="C327" s="12"/>
      <c r="D327" s="13"/>
      <c r="E327" s="12"/>
      <c r="F327" s="13"/>
      <c r="G327" s="12"/>
      <c r="H327" s="13"/>
      <c r="I327" s="12"/>
      <c r="J327" s="13"/>
    </row>
    <row r="328" spans="2:10" x14ac:dyDescent="0.2">
      <c r="B328" s="14"/>
      <c r="C328" s="12"/>
      <c r="D328" s="13"/>
      <c r="E328" s="12"/>
      <c r="F328" s="13"/>
      <c r="G328" s="12"/>
      <c r="H328" s="13"/>
      <c r="I328" s="12"/>
      <c r="J328" s="13"/>
    </row>
    <row r="329" spans="2:10" x14ac:dyDescent="0.2">
      <c r="B329" s="14"/>
      <c r="C329" s="12"/>
      <c r="D329" s="13"/>
      <c r="E329" s="12"/>
      <c r="F329" s="13"/>
      <c r="G329" s="12"/>
      <c r="H329" s="13"/>
      <c r="I329" s="12"/>
      <c r="J329" s="13"/>
    </row>
    <row r="330" spans="2:10" x14ac:dyDescent="0.2">
      <c r="B330" s="14"/>
      <c r="C330" s="12"/>
      <c r="D330" s="13"/>
      <c r="E330" s="12"/>
      <c r="F330" s="13"/>
      <c r="G330" s="12"/>
      <c r="H330" s="13"/>
      <c r="I330" s="12"/>
      <c r="J330" s="13"/>
    </row>
    <row r="331" spans="2:10" x14ac:dyDescent="0.2">
      <c r="B331" s="14"/>
      <c r="C331" s="12"/>
      <c r="D331" s="13"/>
      <c r="E331" s="12"/>
      <c r="F331" s="13"/>
      <c r="G331" s="12"/>
      <c r="H331" s="13"/>
      <c r="I331" s="12"/>
      <c r="J331" s="13"/>
    </row>
    <row r="332" spans="2:10" x14ac:dyDescent="0.2">
      <c r="B332" s="14"/>
      <c r="C332" s="12"/>
      <c r="D332" s="13"/>
      <c r="E332" s="12"/>
      <c r="F332" s="13"/>
      <c r="G332" s="12"/>
      <c r="H332" s="13"/>
      <c r="I332" s="12"/>
      <c r="J332" s="13"/>
    </row>
    <row r="333" spans="2:10" x14ac:dyDescent="0.2">
      <c r="B333" s="14"/>
      <c r="C333" s="12"/>
      <c r="D333" s="13"/>
      <c r="E333" s="12"/>
      <c r="F333" s="13"/>
      <c r="G333" s="12"/>
      <c r="H333" s="13"/>
      <c r="I333" s="12"/>
      <c r="J333" s="13"/>
    </row>
    <row r="334" spans="2:10" x14ac:dyDescent="0.2">
      <c r="B334" s="14"/>
      <c r="C334" s="12"/>
      <c r="D334" s="13"/>
      <c r="E334" s="12"/>
      <c r="F334" s="13"/>
      <c r="G334" s="12"/>
      <c r="H334" s="13"/>
      <c r="I334" s="12"/>
      <c r="J334" s="13"/>
    </row>
    <row r="335" spans="2:10" x14ac:dyDescent="0.2">
      <c r="B335" s="14"/>
      <c r="C335" s="12"/>
      <c r="D335" s="13"/>
      <c r="E335" s="12"/>
      <c r="F335" s="13"/>
      <c r="G335" s="12"/>
      <c r="H335" s="13"/>
      <c r="I335" s="12"/>
      <c r="J335" s="13"/>
    </row>
    <row r="336" spans="2:10" x14ac:dyDescent="0.2">
      <c r="B336" s="14"/>
      <c r="C336" s="12"/>
      <c r="D336" s="13"/>
      <c r="E336" s="12"/>
      <c r="F336" s="13"/>
      <c r="G336" s="12"/>
      <c r="H336" s="13"/>
      <c r="I336" s="12"/>
      <c r="J336" s="13"/>
    </row>
    <row r="337" spans="2:10" x14ac:dyDescent="0.2">
      <c r="B337" s="14"/>
      <c r="C337" s="12"/>
      <c r="D337" s="13"/>
      <c r="E337" s="12"/>
      <c r="F337" s="13"/>
      <c r="G337" s="12"/>
      <c r="H337" s="13"/>
      <c r="I337" s="12"/>
      <c r="J337" s="13"/>
    </row>
    <row r="338" spans="2:10" x14ac:dyDescent="0.2">
      <c r="B338" s="14"/>
      <c r="C338" s="12"/>
      <c r="D338" s="13"/>
      <c r="E338" s="12"/>
      <c r="F338" s="13"/>
      <c r="G338" s="12"/>
      <c r="H338" s="13"/>
      <c r="I338" s="12"/>
      <c r="J338" s="13"/>
    </row>
    <row r="339" spans="2:10" x14ac:dyDescent="0.2">
      <c r="B339" s="14"/>
      <c r="C339" s="12"/>
      <c r="D339" s="13"/>
      <c r="E339" s="12"/>
      <c r="F339" s="13"/>
      <c r="G339" s="12"/>
      <c r="H339" s="13"/>
      <c r="I339" s="12"/>
      <c r="J339" s="13"/>
    </row>
    <row r="340" spans="2:10" x14ac:dyDescent="0.2">
      <c r="B340" s="14"/>
      <c r="C340" s="12"/>
      <c r="D340" s="13"/>
      <c r="E340" s="12"/>
      <c r="F340" s="13"/>
      <c r="G340" s="12"/>
      <c r="H340" s="13"/>
      <c r="I340" s="12"/>
      <c r="J340" s="13"/>
    </row>
    <row r="341" spans="2:10" x14ac:dyDescent="0.2">
      <c r="B341" s="14"/>
      <c r="C341" s="12"/>
      <c r="D341" s="13"/>
      <c r="E341" s="12"/>
      <c r="F341" s="13"/>
      <c r="G341" s="12"/>
      <c r="H341" s="13"/>
      <c r="I341" s="12"/>
      <c r="J341" s="13"/>
    </row>
    <row r="342" spans="2:10" x14ac:dyDescent="0.2">
      <c r="B342" s="14"/>
      <c r="C342" s="12"/>
      <c r="D342" s="13"/>
      <c r="E342" s="12"/>
      <c r="F342" s="13"/>
      <c r="G342" s="12"/>
      <c r="H342" s="13"/>
      <c r="I342" s="12"/>
      <c r="J342" s="13"/>
    </row>
    <row r="343" spans="2:10" x14ac:dyDescent="0.2">
      <c r="B343" s="14"/>
      <c r="C343" s="12"/>
      <c r="D343" s="13"/>
      <c r="E343" s="12"/>
      <c r="F343" s="13"/>
      <c r="G343" s="12"/>
      <c r="H343" s="13"/>
      <c r="I343" s="12"/>
      <c r="J343" s="13"/>
    </row>
    <row r="344" spans="2:10" x14ac:dyDescent="0.2">
      <c r="B344" s="14"/>
      <c r="C344" s="12"/>
      <c r="D344" s="13"/>
      <c r="E344" s="12"/>
      <c r="F344" s="13"/>
      <c r="G344" s="12"/>
      <c r="H344" s="13"/>
      <c r="I344" s="12"/>
      <c r="J344" s="13"/>
    </row>
    <row r="345" spans="2:10" x14ac:dyDescent="0.2">
      <c r="B345" s="14"/>
      <c r="C345" s="12"/>
      <c r="D345" s="13"/>
      <c r="E345" s="12"/>
      <c r="F345" s="13"/>
      <c r="G345" s="12"/>
      <c r="H345" s="13"/>
      <c r="I345" s="12"/>
      <c r="J345" s="13"/>
    </row>
    <row r="346" spans="2:10" x14ac:dyDescent="0.2">
      <c r="B346" s="14"/>
      <c r="C346" s="12"/>
      <c r="D346" s="13"/>
      <c r="E346" s="12"/>
      <c r="F346" s="13"/>
      <c r="G346" s="12"/>
      <c r="H346" s="13"/>
      <c r="I346" s="12"/>
      <c r="J346" s="13"/>
    </row>
    <row r="347" spans="2:10" x14ac:dyDescent="0.2">
      <c r="B347" s="14"/>
      <c r="C347" s="12"/>
      <c r="D347" s="13"/>
      <c r="E347" s="12"/>
      <c r="F347" s="13"/>
      <c r="G347" s="12"/>
      <c r="H347" s="13"/>
      <c r="I347" s="12"/>
      <c r="J347" s="13"/>
    </row>
    <row r="348" spans="2:10" x14ac:dyDescent="0.2">
      <c r="B348" s="14"/>
      <c r="C348" s="12"/>
      <c r="D348" s="13"/>
      <c r="E348" s="12"/>
      <c r="F348" s="13"/>
      <c r="G348" s="12"/>
      <c r="H348" s="13"/>
      <c r="I348" s="12"/>
      <c r="J348" s="13"/>
    </row>
    <row r="349" spans="2:10" x14ac:dyDescent="0.2">
      <c r="B349" s="14"/>
      <c r="C349" s="12"/>
      <c r="D349" s="13"/>
      <c r="E349" s="12"/>
      <c r="F349" s="13"/>
      <c r="G349" s="12"/>
      <c r="H349" s="13"/>
      <c r="I349" s="12"/>
      <c r="J349" s="13"/>
    </row>
    <row r="350" spans="2:10" x14ac:dyDescent="0.2">
      <c r="B350" s="14"/>
      <c r="C350" s="12"/>
      <c r="D350" s="13"/>
      <c r="E350" s="12"/>
      <c r="F350" s="13"/>
      <c r="G350" s="12"/>
      <c r="H350" s="13"/>
      <c r="I350" s="12"/>
      <c r="J350" s="13"/>
    </row>
    <row r="351" spans="2:10" x14ac:dyDescent="0.2">
      <c r="B351" s="14"/>
      <c r="C351" s="12"/>
      <c r="D351" s="13"/>
      <c r="E351" s="12"/>
      <c r="F351" s="13"/>
      <c r="G351" s="12"/>
      <c r="H351" s="13"/>
      <c r="I351" s="12"/>
      <c r="J351" s="13"/>
    </row>
    <row r="352" spans="2:10" x14ac:dyDescent="0.2">
      <c r="B352" s="14"/>
      <c r="C352" s="12"/>
      <c r="D352" s="13"/>
      <c r="E352" s="12"/>
      <c r="F352" s="13"/>
      <c r="G352" s="12"/>
      <c r="H352" s="13"/>
      <c r="I352" s="12"/>
      <c r="J352" s="13"/>
    </row>
    <row r="353" spans="2:10" x14ac:dyDescent="0.2">
      <c r="B353" s="14"/>
      <c r="C353" s="12"/>
      <c r="D353" s="13"/>
      <c r="E353" s="12"/>
      <c r="F353" s="13"/>
      <c r="G353" s="12"/>
      <c r="H353" s="13"/>
      <c r="I353" s="12"/>
      <c r="J353" s="13"/>
    </row>
    <row r="354" spans="2:10" x14ac:dyDescent="0.2">
      <c r="B354" s="14"/>
      <c r="C354" s="12"/>
      <c r="D354" s="13"/>
      <c r="E354" s="12"/>
      <c r="F354" s="13"/>
      <c r="G354" s="12"/>
      <c r="H354" s="13"/>
      <c r="I354" s="12"/>
      <c r="J354" s="13"/>
    </row>
    <row r="355" spans="2:10" x14ac:dyDescent="0.2">
      <c r="B355" s="14"/>
      <c r="C355" s="12"/>
      <c r="D355" s="13"/>
      <c r="E355" s="12"/>
      <c r="F355" s="13"/>
      <c r="G355" s="12"/>
      <c r="H355" s="13"/>
      <c r="I355" s="12"/>
      <c r="J355" s="13"/>
    </row>
    <row r="356" spans="2:10" x14ac:dyDescent="0.2">
      <c r="B356" s="14"/>
      <c r="C356" s="12"/>
      <c r="D356" s="13"/>
      <c r="E356" s="12"/>
      <c r="F356" s="13"/>
      <c r="G356" s="12"/>
      <c r="H356" s="13"/>
      <c r="I356" s="12"/>
      <c r="J356" s="13"/>
    </row>
    <row r="357" spans="2:10" x14ac:dyDescent="0.2">
      <c r="B357" s="14"/>
      <c r="C357" s="12"/>
      <c r="D357" s="13"/>
      <c r="E357" s="12"/>
      <c r="F357" s="13"/>
      <c r="G357" s="12"/>
      <c r="H357" s="13"/>
      <c r="I357" s="12"/>
      <c r="J357" s="13"/>
    </row>
    <row r="358" spans="2:10" x14ac:dyDescent="0.2">
      <c r="B358" s="14"/>
      <c r="C358" s="12"/>
      <c r="D358" s="13"/>
      <c r="E358" s="12"/>
      <c r="F358" s="13"/>
      <c r="G358" s="12"/>
      <c r="H358" s="13"/>
      <c r="I358" s="12"/>
      <c r="J358" s="13"/>
    </row>
    <row r="359" spans="2:10" x14ac:dyDescent="0.2">
      <c r="B359" s="14"/>
      <c r="C359" s="12"/>
      <c r="D359" s="13"/>
      <c r="E359" s="12"/>
      <c r="F359" s="13"/>
      <c r="G359" s="12"/>
      <c r="H359" s="13"/>
      <c r="I359" s="12"/>
      <c r="J359" s="13"/>
    </row>
    <row r="360" spans="2:10" x14ac:dyDescent="0.2">
      <c r="B360" s="14"/>
      <c r="C360" s="12"/>
      <c r="D360" s="13"/>
      <c r="E360" s="12"/>
      <c r="F360" s="13"/>
      <c r="G360" s="12"/>
      <c r="H360" s="13"/>
      <c r="I360" s="12"/>
      <c r="J360" s="13"/>
    </row>
    <row r="361" spans="2:10" x14ac:dyDescent="0.2">
      <c r="B361" s="14"/>
      <c r="C361" s="12"/>
      <c r="D361" s="13"/>
      <c r="E361" s="12"/>
      <c r="F361" s="13"/>
      <c r="G361" s="12"/>
      <c r="H361" s="13"/>
      <c r="I361" s="12"/>
      <c r="J361" s="13"/>
    </row>
    <row r="362" spans="2:10" x14ac:dyDescent="0.2">
      <c r="B362" s="14"/>
      <c r="C362" s="12"/>
      <c r="D362" s="13"/>
      <c r="E362" s="12"/>
      <c r="F362" s="13"/>
      <c r="G362" s="12"/>
      <c r="H362" s="13"/>
      <c r="I362" s="12"/>
      <c r="J362" s="13"/>
    </row>
    <row r="363" spans="2:10" x14ac:dyDescent="0.2">
      <c r="B363" s="14"/>
      <c r="C363" s="12"/>
      <c r="D363" s="13"/>
      <c r="E363" s="12"/>
      <c r="F363" s="13"/>
      <c r="G363" s="12"/>
      <c r="H363" s="13"/>
      <c r="I363" s="12"/>
      <c r="J363" s="13"/>
    </row>
    <row r="364" spans="2:10" x14ac:dyDescent="0.2">
      <c r="B364" s="14"/>
      <c r="C364" s="12"/>
      <c r="D364" s="13"/>
      <c r="E364" s="12"/>
      <c r="F364" s="13"/>
      <c r="G364" s="12"/>
      <c r="H364" s="13"/>
      <c r="I364" s="12"/>
      <c r="J364" s="13"/>
    </row>
    <row r="365" spans="2:10" x14ac:dyDescent="0.2">
      <c r="B365" s="14"/>
      <c r="C365" s="12"/>
      <c r="D365" s="13"/>
      <c r="E365" s="12"/>
      <c r="F365" s="13"/>
      <c r="G365" s="12"/>
      <c r="H365" s="13"/>
      <c r="I365" s="12"/>
      <c r="J365" s="13"/>
    </row>
    <row r="366" spans="2:10" x14ac:dyDescent="0.2">
      <c r="B366" s="14"/>
      <c r="C366" s="12"/>
      <c r="D366" s="13"/>
      <c r="E366" s="12"/>
      <c r="F366" s="13"/>
      <c r="G366" s="12"/>
      <c r="H366" s="13"/>
      <c r="I366" s="12"/>
      <c r="J366" s="13"/>
    </row>
    <row r="367" spans="2:10" x14ac:dyDescent="0.2">
      <c r="B367" s="14"/>
      <c r="C367" s="12"/>
      <c r="D367" s="13"/>
      <c r="E367" s="12"/>
      <c r="F367" s="13"/>
      <c r="G367" s="12"/>
      <c r="H367" s="13"/>
      <c r="I367" s="12"/>
      <c r="J367" s="13"/>
    </row>
    <row r="368" spans="2:10" x14ac:dyDescent="0.2">
      <c r="B368" s="14"/>
      <c r="C368" s="12"/>
      <c r="D368" s="13"/>
      <c r="E368" s="12"/>
      <c r="F368" s="13"/>
      <c r="G368" s="12"/>
      <c r="H368" s="13"/>
      <c r="I368" s="12"/>
      <c r="J368" s="13"/>
    </row>
    <row r="369" spans="2:10" x14ac:dyDescent="0.2">
      <c r="B369" s="14"/>
      <c r="C369" s="12"/>
      <c r="D369" s="13"/>
      <c r="E369" s="12"/>
      <c r="F369" s="13"/>
      <c r="G369" s="12"/>
      <c r="H369" s="13"/>
      <c r="I369" s="12"/>
      <c r="J369" s="13"/>
    </row>
    <row r="370" spans="2:10" x14ac:dyDescent="0.2">
      <c r="B370" s="14"/>
      <c r="C370" s="12"/>
      <c r="D370" s="13"/>
      <c r="E370" s="12"/>
      <c r="F370" s="13"/>
      <c r="G370" s="12"/>
      <c r="H370" s="13"/>
      <c r="I370" s="12"/>
      <c r="J370" s="13"/>
    </row>
    <row r="371" spans="2:10" x14ac:dyDescent="0.2">
      <c r="B371" s="14"/>
      <c r="C371" s="12"/>
      <c r="D371" s="13"/>
      <c r="E371" s="12"/>
      <c r="F371" s="13"/>
      <c r="G371" s="12"/>
      <c r="H371" s="13"/>
      <c r="I371" s="12"/>
      <c r="J371" s="13"/>
    </row>
    <row r="372" spans="2:10" x14ac:dyDescent="0.2">
      <c r="B372" s="14"/>
      <c r="C372" s="12"/>
      <c r="D372" s="13"/>
      <c r="E372" s="12"/>
      <c r="F372" s="13"/>
      <c r="G372" s="12"/>
      <c r="H372" s="13"/>
      <c r="I372" s="12"/>
      <c r="J372" s="13"/>
    </row>
    <row r="373" spans="2:10" x14ac:dyDescent="0.2">
      <c r="B373" s="14"/>
      <c r="C373" s="12"/>
      <c r="D373" s="13"/>
      <c r="E373" s="12"/>
      <c r="F373" s="13"/>
      <c r="G373" s="12"/>
      <c r="H373" s="13"/>
      <c r="I373" s="12"/>
      <c r="J373" s="13"/>
    </row>
    <row r="374" spans="2:10" x14ac:dyDescent="0.2">
      <c r="B374" s="14"/>
      <c r="C374" s="12"/>
      <c r="D374" s="13"/>
      <c r="E374" s="12"/>
      <c r="F374" s="13"/>
      <c r="G374" s="12"/>
      <c r="H374" s="13"/>
      <c r="I374" s="12"/>
      <c r="J374" s="13"/>
    </row>
    <row r="375" spans="2:10" x14ac:dyDescent="0.2">
      <c r="B375" s="14"/>
      <c r="C375" s="12"/>
      <c r="D375" s="13"/>
      <c r="E375" s="12"/>
      <c r="F375" s="13"/>
      <c r="G375" s="12"/>
      <c r="H375" s="13"/>
      <c r="I375" s="12"/>
      <c r="J375" s="13"/>
    </row>
    <row r="376" spans="2:10" x14ac:dyDescent="0.2">
      <c r="B376" s="14"/>
      <c r="C376" s="12"/>
      <c r="D376" s="13"/>
      <c r="E376" s="12"/>
      <c r="F376" s="13"/>
      <c r="G376" s="12"/>
      <c r="H376" s="13"/>
      <c r="I376" s="12"/>
      <c r="J376" s="13"/>
    </row>
    <row r="377" spans="2:10" x14ac:dyDescent="0.2">
      <c r="B377" s="14"/>
      <c r="C377" s="12"/>
      <c r="D377" s="13"/>
      <c r="E377" s="12"/>
      <c r="F377" s="13"/>
      <c r="G377" s="12"/>
      <c r="H377" s="13"/>
      <c r="I377" s="12"/>
      <c r="J377" s="13"/>
    </row>
    <row r="378" spans="2:10" x14ac:dyDescent="0.2">
      <c r="B378" s="14"/>
      <c r="C378" s="12"/>
      <c r="D378" s="13"/>
      <c r="E378" s="12"/>
      <c r="F378" s="13"/>
      <c r="G378" s="12"/>
      <c r="H378" s="13"/>
      <c r="I378" s="12"/>
      <c r="J378" s="13"/>
    </row>
    <row r="379" spans="2:10" x14ac:dyDescent="0.2">
      <c r="B379" s="14"/>
      <c r="C379" s="12"/>
      <c r="D379" s="13"/>
      <c r="E379" s="12"/>
      <c r="F379" s="13"/>
      <c r="G379" s="12"/>
      <c r="H379" s="13"/>
      <c r="I379" s="12"/>
      <c r="J379" s="13"/>
    </row>
    <row r="380" spans="2:10" x14ac:dyDescent="0.2">
      <c r="B380" s="14"/>
      <c r="C380" s="12"/>
      <c r="D380" s="13"/>
      <c r="E380" s="12"/>
      <c r="F380" s="13"/>
      <c r="G380" s="12"/>
      <c r="H380" s="13"/>
      <c r="I380" s="12"/>
      <c r="J380" s="13"/>
    </row>
    <row r="381" spans="2:10" x14ac:dyDescent="0.2">
      <c r="B381" s="14"/>
      <c r="C381" s="12"/>
      <c r="D381" s="13"/>
      <c r="E381" s="12"/>
      <c r="F381" s="13"/>
      <c r="G381" s="12"/>
      <c r="H381" s="13"/>
      <c r="I381" s="12"/>
      <c r="J381" s="13"/>
    </row>
    <row r="382" spans="2:10" x14ac:dyDescent="0.2">
      <c r="B382" s="14"/>
      <c r="C382" s="12"/>
      <c r="D382" s="13"/>
      <c r="E382" s="12"/>
      <c r="F382" s="13"/>
      <c r="G382" s="12"/>
      <c r="H382" s="13"/>
      <c r="I382" s="12"/>
      <c r="J382" s="13"/>
    </row>
    <row r="383" spans="2:10" x14ac:dyDescent="0.2">
      <c r="B383" s="14"/>
      <c r="C383" s="12"/>
      <c r="D383" s="13"/>
      <c r="E383" s="12"/>
      <c r="F383" s="13"/>
      <c r="G383" s="12"/>
      <c r="H383" s="13"/>
      <c r="I383" s="12"/>
      <c r="J383" s="13"/>
    </row>
    <row r="384" spans="2:10" x14ac:dyDescent="0.2">
      <c r="B384" s="14"/>
      <c r="C384" s="12"/>
      <c r="D384" s="13"/>
      <c r="E384" s="12"/>
      <c r="F384" s="13"/>
      <c r="G384" s="12"/>
      <c r="H384" s="13"/>
      <c r="I384" s="12"/>
      <c r="J384" s="13"/>
    </row>
    <row r="385" spans="2:10" x14ac:dyDescent="0.2">
      <c r="B385" s="14"/>
      <c r="C385" s="12"/>
      <c r="D385" s="13"/>
      <c r="E385" s="12"/>
      <c r="F385" s="13"/>
      <c r="G385" s="12"/>
      <c r="H385" s="13"/>
      <c r="I385" s="12"/>
      <c r="J385" s="13"/>
    </row>
    <row r="386" spans="2:10" x14ac:dyDescent="0.2">
      <c r="B386" s="14"/>
      <c r="C386" s="12"/>
      <c r="D386" s="13"/>
      <c r="E386" s="12"/>
      <c r="F386" s="13"/>
      <c r="G386" s="12"/>
      <c r="H386" s="13"/>
      <c r="I386" s="12"/>
      <c r="J386" s="13"/>
    </row>
    <row r="387" spans="2:10" x14ac:dyDescent="0.2">
      <c r="B387" s="14"/>
      <c r="C387" s="12"/>
      <c r="D387" s="13"/>
      <c r="E387" s="12"/>
      <c r="F387" s="13"/>
      <c r="G387" s="12"/>
      <c r="H387" s="13"/>
      <c r="I387" s="12"/>
      <c r="J387" s="13"/>
    </row>
    <row r="388" spans="2:10" x14ac:dyDescent="0.2">
      <c r="B388" s="14"/>
      <c r="C388" s="12"/>
      <c r="D388" s="13"/>
      <c r="E388" s="12"/>
      <c r="F388" s="13"/>
      <c r="G388" s="12"/>
      <c r="H388" s="13"/>
      <c r="I388" s="12"/>
      <c r="J388" s="13"/>
    </row>
    <row r="389" spans="2:10" x14ac:dyDescent="0.2">
      <c r="B389" s="14"/>
      <c r="C389" s="12"/>
      <c r="D389" s="13"/>
      <c r="E389" s="12"/>
      <c r="F389" s="13"/>
      <c r="G389" s="12"/>
      <c r="H389" s="13"/>
      <c r="I389" s="12"/>
      <c r="J389" s="13"/>
    </row>
    <row r="390" spans="2:10" x14ac:dyDescent="0.2">
      <c r="B390" s="14"/>
      <c r="C390" s="12"/>
      <c r="D390" s="13"/>
      <c r="E390" s="12"/>
      <c r="F390" s="13"/>
      <c r="G390" s="12"/>
      <c r="H390" s="13"/>
      <c r="I390" s="12"/>
      <c r="J390" s="13"/>
    </row>
    <row r="391" spans="2:10" x14ac:dyDescent="0.2">
      <c r="B391" s="14"/>
      <c r="C391" s="12"/>
      <c r="D391" s="13"/>
      <c r="E391" s="12"/>
      <c r="F391" s="13"/>
      <c r="G391" s="12"/>
      <c r="H391" s="13"/>
      <c r="I391" s="12"/>
      <c r="J391" s="13"/>
    </row>
    <row r="392" spans="2:10" x14ac:dyDescent="0.2">
      <c r="B392" s="14"/>
      <c r="C392" s="12"/>
      <c r="D392" s="13"/>
      <c r="E392" s="12"/>
      <c r="F392" s="13"/>
      <c r="G392" s="12"/>
      <c r="H392" s="13"/>
      <c r="I392" s="12"/>
      <c r="J392" s="13"/>
    </row>
    <row r="393" spans="2:10" x14ac:dyDescent="0.2">
      <c r="B393" s="14"/>
      <c r="C393" s="12"/>
      <c r="D393" s="13"/>
      <c r="E393" s="12"/>
      <c r="F393" s="13"/>
      <c r="G393" s="12"/>
      <c r="H393" s="13"/>
      <c r="I393" s="12"/>
      <c r="J393" s="13"/>
    </row>
    <row r="394" spans="2:10" x14ac:dyDescent="0.2">
      <c r="B394" s="14"/>
      <c r="C394" s="12"/>
      <c r="D394" s="13"/>
      <c r="E394" s="12"/>
      <c r="F394" s="13"/>
      <c r="G394" s="12"/>
      <c r="H394" s="13"/>
      <c r="I394" s="12"/>
      <c r="J394" s="13"/>
    </row>
    <row r="395" spans="2:10" x14ac:dyDescent="0.2">
      <c r="B395" s="14"/>
      <c r="C395" s="12"/>
      <c r="D395" s="13"/>
      <c r="E395" s="12"/>
      <c r="F395" s="13"/>
      <c r="G395" s="12"/>
      <c r="H395" s="13"/>
      <c r="I395" s="12"/>
      <c r="J395" s="13"/>
    </row>
    <row r="396" spans="2:10" x14ac:dyDescent="0.2">
      <c r="B396" s="14"/>
      <c r="C396" s="12"/>
      <c r="D396" s="13"/>
      <c r="E396" s="12"/>
      <c r="F396" s="13"/>
      <c r="G396" s="12"/>
      <c r="H396" s="13"/>
      <c r="I396" s="12"/>
      <c r="J396" s="13"/>
    </row>
    <row r="397" spans="2:10" x14ac:dyDescent="0.2">
      <c r="B397" s="14"/>
      <c r="C397" s="12"/>
      <c r="D397" s="13"/>
      <c r="E397" s="12"/>
      <c r="F397" s="13"/>
      <c r="G397" s="12"/>
      <c r="H397" s="13"/>
      <c r="I397" s="12"/>
      <c r="J397" s="13"/>
    </row>
    <row r="398" spans="2:10" x14ac:dyDescent="0.2">
      <c r="B398" s="14"/>
      <c r="C398" s="12"/>
      <c r="D398" s="13"/>
      <c r="E398" s="12"/>
      <c r="F398" s="13"/>
      <c r="G398" s="12"/>
      <c r="H398" s="13"/>
      <c r="I398" s="12"/>
      <c r="J398" s="13"/>
    </row>
    <row r="399" spans="2:10" x14ac:dyDescent="0.2">
      <c r="B399" s="14"/>
      <c r="C399" s="12"/>
      <c r="D399" s="13"/>
      <c r="E399" s="12"/>
      <c r="F399" s="13"/>
      <c r="G399" s="12"/>
      <c r="H399" s="13"/>
      <c r="I399" s="12"/>
      <c r="J399" s="13"/>
    </row>
    <row r="400" spans="2:10" x14ac:dyDescent="0.2">
      <c r="B400" s="14"/>
      <c r="C400" s="12"/>
      <c r="D400" s="13"/>
      <c r="E400" s="12"/>
      <c r="F400" s="13"/>
      <c r="G400" s="12"/>
      <c r="H400" s="13"/>
      <c r="I400" s="12"/>
      <c r="J400" s="13"/>
    </row>
    <row r="401" spans="2:10" x14ac:dyDescent="0.2">
      <c r="B401" s="14"/>
      <c r="C401" s="12"/>
      <c r="D401" s="13"/>
      <c r="E401" s="12"/>
      <c r="F401" s="13"/>
      <c r="G401" s="12"/>
      <c r="H401" s="13"/>
      <c r="I401" s="12"/>
      <c r="J401" s="13"/>
    </row>
    <row r="402" spans="2:10" x14ac:dyDescent="0.2">
      <c r="B402" s="14"/>
      <c r="C402" s="12"/>
      <c r="D402" s="13"/>
      <c r="E402" s="12"/>
      <c r="F402" s="13"/>
      <c r="G402" s="12"/>
      <c r="H402" s="13"/>
      <c r="I402" s="12"/>
      <c r="J402" s="13"/>
    </row>
    <row r="403" spans="2:10" x14ac:dyDescent="0.2">
      <c r="B403" s="14"/>
      <c r="C403" s="12"/>
      <c r="D403" s="13"/>
      <c r="E403" s="12"/>
      <c r="F403" s="13"/>
      <c r="G403" s="12"/>
      <c r="H403" s="13"/>
      <c r="I403" s="12"/>
      <c r="J403" s="13"/>
    </row>
    <row r="404" spans="2:10" x14ac:dyDescent="0.2">
      <c r="B404" s="14"/>
      <c r="C404" s="12"/>
      <c r="D404" s="13"/>
      <c r="E404" s="12"/>
      <c r="F404" s="13"/>
      <c r="G404" s="12"/>
      <c r="H404" s="13"/>
      <c r="I404" s="12"/>
      <c r="J404" s="13"/>
    </row>
    <row r="405" spans="2:10" x14ac:dyDescent="0.2">
      <c r="B405" s="14"/>
      <c r="C405" s="12"/>
      <c r="D405" s="13"/>
      <c r="E405" s="12"/>
      <c r="F405" s="13"/>
      <c r="G405" s="12"/>
      <c r="H405" s="13"/>
      <c r="I405" s="12"/>
      <c r="J405" s="13"/>
    </row>
    <row r="406" spans="2:10" x14ac:dyDescent="0.2">
      <c r="B406" s="14"/>
      <c r="C406" s="12"/>
      <c r="D406" s="13"/>
      <c r="E406" s="12"/>
      <c r="F406" s="13"/>
      <c r="G406" s="12"/>
      <c r="H406" s="13"/>
      <c r="I406" s="12"/>
      <c r="J406" s="13"/>
    </row>
    <row r="407" spans="2:10" x14ac:dyDescent="0.2">
      <c r="B407" s="14"/>
      <c r="C407" s="12"/>
      <c r="D407" s="13"/>
      <c r="E407" s="12"/>
      <c r="F407" s="13"/>
      <c r="G407" s="12"/>
      <c r="H407" s="13"/>
      <c r="I407" s="12"/>
      <c r="J407" s="13"/>
    </row>
    <row r="408" spans="2:10" x14ac:dyDescent="0.2">
      <c r="B408" s="14"/>
      <c r="C408" s="12"/>
      <c r="D408" s="13"/>
      <c r="E408" s="12"/>
      <c r="F408" s="13"/>
      <c r="G408" s="12"/>
      <c r="H408" s="13"/>
      <c r="I408" s="12"/>
      <c r="J408" s="13"/>
    </row>
    <row r="409" spans="2:10" x14ac:dyDescent="0.2">
      <c r="B409" s="14"/>
      <c r="C409" s="12"/>
      <c r="D409" s="13"/>
      <c r="E409" s="12"/>
      <c r="F409" s="13"/>
      <c r="G409" s="12"/>
      <c r="H409" s="13"/>
      <c r="I409" s="12"/>
      <c r="J409" s="13"/>
    </row>
    <row r="410" spans="2:10" x14ac:dyDescent="0.2">
      <c r="B410" s="14"/>
      <c r="C410" s="12"/>
      <c r="D410" s="13"/>
      <c r="E410" s="12"/>
      <c r="F410" s="13"/>
      <c r="G410" s="12"/>
      <c r="H410" s="13"/>
      <c r="I410" s="12"/>
      <c r="J410" s="13"/>
    </row>
    <row r="411" spans="2:10" x14ac:dyDescent="0.2">
      <c r="B411" s="14"/>
      <c r="C411" s="12"/>
      <c r="D411" s="13"/>
      <c r="E411" s="12"/>
      <c r="F411" s="13"/>
      <c r="G411" s="12"/>
      <c r="H411" s="13"/>
      <c r="I411" s="12"/>
      <c r="J411" s="13"/>
    </row>
    <row r="412" spans="2:10" x14ac:dyDescent="0.2">
      <c r="B412" s="14"/>
      <c r="C412" s="12"/>
      <c r="D412" s="13"/>
      <c r="E412" s="12"/>
      <c r="F412" s="13"/>
      <c r="G412" s="12"/>
      <c r="H412" s="13"/>
      <c r="I412" s="12"/>
      <c r="J412" s="13"/>
    </row>
    <row r="413" spans="2:10" x14ac:dyDescent="0.2">
      <c r="B413" s="14"/>
      <c r="C413" s="12"/>
      <c r="D413" s="13"/>
      <c r="E413" s="12"/>
      <c r="F413" s="13"/>
      <c r="G413" s="12"/>
      <c r="H413" s="13"/>
      <c r="I413" s="12"/>
      <c r="J413" s="13"/>
    </row>
    <row r="414" spans="2:10" x14ac:dyDescent="0.2">
      <c r="B414" s="14"/>
      <c r="C414" s="12"/>
      <c r="D414" s="13"/>
      <c r="E414" s="12"/>
      <c r="F414" s="13"/>
      <c r="G414" s="12"/>
      <c r="H414" s="13"/>
      <c r="I414" s="12"/>
      <c r="J414" s="13"/>
    </row>
    <row r="415" spans="2:10" x14ac:dyDescent="0.2">
      <c r="B415" s="14"/>
      <c r="C415" s="12"/>
      <c r="D415" s="13"/>
      <c r="E415" s="12"/>
      <c r="F415" s="13"/>
      <c r="G415" s="12"/>
      <c r="H415" s="13"/>
      <c r="I415" s="12"/>
      <c r="J415" s="13"/>
    </row>
    <row r="416" spans="2:10" x14ac:dyDescent="0.2">
      <c r="B416" s="14"/>
      <c r="C416" s="12"/>
      <c r="D416" s="13"/>
      <c r="E416" s="12"/>
      <c r="F416" s="13"/>
      <c r="G416" s="12"/>
      <c r="H416" s="13"/>
      <c r="I416" s="12"/>
      <c r="J416" s="13"/>
    </row>
    <row r="417" spans="2:10" x14ac:dyDescent="0.2">
      <c r="B417" s="14"/>
      <c r="C417" s="12"/>
      <c r="D417" s="13"/>
      <c r="E417" s="12"/>
      <c r="F417" s="13"/>
      <c r="G417" s="12"/>
      <c r="H417" s="13"/>
      <c r="I417" s="12"/>
      <c r="J417" s="13"/>
    </row>
    <row r="418" spans="2:10" x14ac:dyDescent="0.2">
      <c r="B418" s="14"/>
      <c r="C418" s="12"/>
      <c r="D418" s="13"/>
      <c r="E418" s="12"/>
      <c r="F418" s="13"/>
      <c r="G418" s="12"/>
      <c r="H418" s="13"/>
      <c r="I418" s="12"/>
      <c r="J418" s="13"/>
    </row>
    <row r="419" spans="2:10" x14ac:dyDescent="0.2">
      <c r="B419" s="14"/>
      <c r="C419" s="12"/>
      <c r="D419" s="13"/>
      <c r="E419" s="12"/>
      <c r="F419" s="13"/>
      <c r="G419" s="12"/>
      <c r="H419" s="13"/>
      <c r="I419" s="12"/>
      <c r="J419" s="13"/>
    </row>
    <row r="420" spans="2:10" x14ac:dyDescent="0.2">
      <c r="B420" s="14"/>
      <c r="C420" s="12"/>
      <c r="D420" s="13"/>
      <c r="E420" s="12"/>
      <c r="F420" s="13"/>
      <c r="G420" s="12"/>
      <c r="H420" s="13"/>
      <c r="I420" s="12"/>
      <c r="J420" s="13"/>
    </row>
    <row r="421" spans="2:10" x14ac:dyDescent="0.2">
      <c r="B421" s="14"/>
      <c r="C421" s="12"/>
      <c r="D421" s="13"/>
      <c r="E421" s="12"/>
      <c r="F421" s="13"/>
      <c r="G421" s="12"/>
      <c r="H421" s="13"/>
      <c r="I421" s="12"/>
      <c r="J421" s="13"/>
    </row>
    <row r="422" spans="2:10" x14ac:dyDescent="0.2">
      <c r="B422" s="14"/>
      <c r="C422" s="12"/>
      <c r="D422" s="13"/>
      <c r="E422" s="12"/>
      <c r="F422" s="13"/>
      <c r="G422" s="12"/>
      <c r="H422" s="13"/>
      <c r="I422" s="12"/>
      <c r="J422" s="13"/>
    </row>
    <row r="423" spans="2:10" x14ac:dyDescent="0.2">
      <c r="B423" s="14"/>
      <c r="C423" s="12"/>
      <c r="D423" s="13"/>
      <c r="E423" s="12"/>
      <c r="F423" s="13"/>
      <c r="G423" s="12"/>
      <c r="H423" s="13"/>
      <c r="I423" s="12"/>
      <c r="J423" s="13"/>
    </row>
    <row r="424" spans="2:10" x14ac:dyDescent="0.2">
      <c r="B424" s="14"/>
      <c r="C424" s="12"/>
      <c r="D424" s="13"/>
      <c r="E424" s="12"/>
      <c r="F424" s="13"/>
      <c r="G424" s="12"/>
      <c r="H424" s="13"/>
      <c r="I424" s="12"/>
      <c r="J424" s="13"/>
    </row>
    <row r="425" spans="2:10" x14ac:dyDescent="0.2">
      <c r="B425" s="14"/>
      <c r="C425" s="12"/>
      <c r="D425" s="13"/>
      <c r="E425" s="12"/>
      <c r="F425" s="13"/>
      <c r="G425" s="12"/>
      <c r="H425" s="13"/>
      <c r="I425" s="12"/>
      <c r="J425" s="13"/>
    </row>
    <row r="426" spans="2:10" x14ac:dyDescent="0.2">
      <c r="B426" s="14"/>
      <c r="C426" s="12"/>
      <c r="D426" s="13"/>
      <c r="E426" s="12"/>
      <c r="F426" s="13"/>
      <c r="G426" s="12"/>
      <c r="H426" s="13"/>
      <c r="I426" s="12"/>
      <c r="J426" s="13"/>
    </row>
    <row r="427" spans="2:10" x14ac:dyDescent="0.2">
      <c r="B427" s="14"/>
      <c r="C427" s="12"/>
      <c r="D427" s="13"/>
      <c r="E427" s="12"/>
      <c r="F427" s="13"/>
      <c r="G427" s="12"/>
      <c r="H427" s="13"/>
      <c r="I427" s="12"/>
      <c r="J427" s="13"/>
    </row>
    <row r="428" spans="2:10" x14ac:dyDescent="0.2">
      <c r="B428" s="14"/>
      <c r="C428" s="12"/>
      <c r="D428" s="13"/>
      <c r="E428" s="12"/>
      <c r="F428" s="13"/>
      <c r="G428" s="12"/>
      <c r="H428" s="13"/>
      <c r="I428" s="12"/>
      <c r="J428" s="13"/>
    </row>
    <row r="429" spans="2:10" x14ac:dyDescent="0.2">
      <c r="B429" s="14"/>
      <c r="C429" s="12"/>
      <c r="D429" s="13"/>
      <c r="E429" s="12"/>
      <c r="F429" s="13"/>
      <c r="G429" s="12"/>
      <c r="H429" s="13"/>
      <c r="I429" s="12"/>
      <c r="J429" s="13"/>
    </row>
    <row r="430" spans="2:10" x14ac:dyDescent="0.2">
      <c r="B430" s="14"/>
      <c r="C430" s="12"/>
      <c r="D430" s="13"/>
      <c r="E430" s="12"/>
      <c r="F430" s="13"/>
      <c r="G430" s="12"/>
      <c r="H430" s="13"/>
      <c r="I430" s="12"/>
      <c r="J430" s="13"/>
    </row>
    <row r="431" spans="2:10" x14ac:dyDescent="0.2">
      <c r="B431" s="14"/>
      <c r="C431" s="12"/>
      <c r="D431" s="13"/>
      <c r="E431" s="12"/>
      <c r="F431" s="13"/>
      <c r="G431" s="12"/>
      <c r="H431" s="13"/>
      <c r="I431" s="12"/>
      <c r="J431" s="13"/>
    </row>
    <row r="432" spans="2:10" x14ac:dyDescent="0.2">
      <c r="B432" s="14"/>
      <c r="C432" s="12"/>
      <c r="D432" s="13"/>
      <c r="E432" s="12"/>
      <c r="F432" s="13"/>
      <c r="G432" s="12"/>
      <c r="H432" s="13"/>
      <c r="I432" s="12"/>
      <c r="J432" s="13"/>
    </row>
    <row r="433" spans="2:10" x14ac:dyDescent="0.2">
      <c r="B433" s="14"/>
      <c r="C433" s="12"/>
      <c r="D433" s="13"/>
      <c r="E433" s="12"/>
      <c r="F433" s="13"/>
      <c r="G433" s="12"/>
      <c r="H433" s="13"/>
      <c r="I433" s="12"/>
      <c r="J433" s="13"/>
    </row>
    <row r="434" spans="2:10" x14ac:dyDescent="0.2">
      <c r="B434" s="14"/>
      <c r="C434" s="12"/>
      <c r="D434" s="13"/>
      <c r="E434" s="12"/>
      <c r="F434" s="13"/>
      <c r="G434" s="12"/>
      <c r="H434" s="13"/>
      <c r="I434" s="12"/>
      <c r="J434" s="13"/>
    </row>
  </sheetData>
  <mergeCells count="8">
    <mergeCell ref="A2:J2"/>
    <mergeCell ref="A3:J3"/>
    <mergeCell ref="A4:J4"/>
    <mergeCell ref="I6:J6"/>
    <mergeCell ref="B6:B7"/>
    <mergeCell ref="C6:D6"/>
    <mergeCell ref="E6:F6"/>
    <mergeCell ref="G6:H6"/>
  </mergeCells>
  <phoneticPr fontId="0" type="noConversion"/>
  <pageMargins left="0.27559055118110237" right="0.11811023622047245" top="0.43307086614173229" bottom="0.27559055118110237" header="0.23622047244094491" footer="0.19685039370078741"/>
  <pageSetup paperSize="9" scale="95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8"/>
  <sheetViews>
    <sheetView showGridLines="0" workbookViewId="0">
      <pane ySplit="8" topLeftCell="A9" activePane="bottomLeft" state="frozen"/>
      <selection activeCell="E55" sqref="E55"/>
      <selection pane="bottomLeft" activeCell="E55" sqref="E55"/>
    </sheetView>
  </sheetViews>
  <sheetFormatPr defaultColWidth="9" defaultRowHeight="12.75" x14ac:dyDescent="0.2"/>
  <cols>
    <col min="1" max="1" width="3.125" style="164" customWidth="1"/>
    <col min="2" max="2" width="24.625" style="165" customWidth="1"/>
    <col min="3" max="3" width="11.625" style="487" customWidth="1"/>
    <col min="4" max="4" width="11.625" style="260" customWidth="1"/>
    <col min="5" max="5" width="11.625" style="487" customWidth="1"/>
    <col min="6" max="6" width="11.625" style="260" customWidth="1"/>
    <col min="7" max="7" width="11.625" style="487" customWidth="1"/>
    <col min="8" max="8" width="11.625" style="260" customWidth="1"/>
    <col min="9" max="9" width="1.625" style="259" customWidth="1"/>
    <col min="10" max="16384" width="9" style="165"/>
  </cols>
  <sheetData>
    <row r="1" spans="1:17" ht="15" x14ac:dyDescent="0.2">
      <c r="A1" s="253"/>
      <c r="B1" s="254"/>
      <c r="C1" s="465"/>
      <c r="D1" s="255"/>
      <c r="E1" s="465"/>
      <c r="F1" s="255"/>
      <c r="G1" s="256"/>
      <c r="H1" s="256" t="s">
        <v>168</v>
      </c>
      <c r="I1" s="466"/>
    </row>
    <row r="2" spans="1:17" ht="15" customHeight="1" x14ac:dyDescent="0.2">
      <c r="B2" s="542" t="s">
        <v>106</v>
      </c>
      <c r="C2" s="542"/>
      <c r="D2" s="542"/>
      <c r="E2" s="542"/>
      <c r="F2" s="542"/>
      <c r="G2" s="542"/>
      <c r="H2" s="542"/>
      <c r="I2" s="467"/>
    </row>
    <row r="3" spans="1:17" ht="15" customHeight="1" x14ac:dyDescent="0.2">
      <c r="B3" s="542" t="s">
        <v>157</v>
      </c>
      <c r="C3" s="542"/>
      <c r="D3" s="542"/>
      <c r="E3" s="542"/>
      <c r="F3" s="542"/>
      <c r="G3" s="542"/>
      <c r="H3" s="542"/>
      <c r="I3" s="466"/>
    </row>
    <row r="4" spans="1:17" ht="15" customHeight="1" x14ac:dyDescent="0.2">
      <c r="B4" s="542" t="s">
        <v>14</v>
      </c>
      <c r="C4" s="542"/>
      <c r="D4" s="542"/>
      <c r="E4" s="542"/>
      <c r="F4" s="542"/>
      <c r="G4" s="542"/>
      <c r="H4" s="542"/>
      <c r="I4" s="466"/>
    </row>
    <row r="5" spans="1:17" ht="15" x14ac:dyDescent="0.2">
      <c r="B5" s="543" t="s">
        <v>149</v>
      </c>
      <c r="C5" s="543"/>
      <c r="D5" s="543"/>
      <c r="E5" s="543"/>
      <c r="F5" s="543"/>
      <c r="G5" s="543"/>
      <c r="H5" s="543"/>
    </row>
    <row r="6" spans="1:17" s="259" customFormat="1" ht="15" customHeight="1" x14ac:dyDescent="0.2">
      <c r="A6" s="257"/>
      <c r="B6" s="258"/>
      <c r="C6" s="258"/>
      <c r="D6" s="258"/>
      <c r="E6" s="258"/>
      <c r="F6" s="258"/>
      <c r="G6" s="258"/>
      <c r="H6" s="258"/>
    </row>
    <row r="7" spans="1:17" ht="15" customHeight="1" x14ac:dyDescent="0.2">
      <c r="B7" s="511" t="s">
        <v>4</v>
      </c>
      <c r="C7" s="544" t="s">
        <v>150</v>
      </c>
      <c r="D7" s="544"/>
      <c r="E7" s="544" t="s">
        <v>151</v>
      </c>
      <c r="F7" s="544"/>
      <c r="G7" s="545" t="s">
        <v>114</v>
      </c>
      <c r="H7" s="546"/>
      <c r="I7" s="466"/>
    </row>
    <row r="8" spans="1:17" s="164" customFormat="1" ht="15" customHeight="1" x14ac:dyDescent="0.2">
      <c r="B8" s="512"/>
      <c r="C8" s="468" t="s">
        <v>152</v>
      </c>
      <c r="D8" s="468" t="s">
        <v>153</v>
      </c>
      <c r="E8" s="468" t="s">
        <v>152</v>
      </c>
      <c r="F8" s="468" t="s">
        <v>153</v>
      </c>
      <c r="G8" s="468" t="s">
        <v>152</v>
      </c>
      <c r="H8" s="468" t="s">
        <v>153</v>
      </c>
      <c r="I8" s="257"/>
    </row>
    <row r="9" spans="1:17" ht="12.75" customHeight="1" x14ac:dyDescent="0.2">
      <c r="A9" s="469">
        <v>1</v>
      </c>
      <c r="B9" s="470" t="s">
        <v>62</v>
      </c>
      <c r="C9" s="471">
        <v>0</v>
      </c>
      <c r="D9" s="471">
        <v>0</v>
      </c>
      <c r="E9" s="472">
        <v>0</v>
      </c>
      <c r="F9" s="472">
        <v>0</v>
      </c>
      <c r="G9" s="473">
        <v>0</v>
      </c>
      <c r="H9" s="473">
        <v>0</v>
      </c>
      <c r="I9" s="257"/>
    </row>
    <row r="10" spans="1:17" ht="12.75" customHeight="1" x14ac:dyDescent="0.2">
      <c r="A10" s="469">
        <v>2</v>
      </c>
      <c r="B10" s="474" t="s">
        <v>63</v>
      </c>
      <c r="C10" s="471">
        <v>5000</v>
      </c>
      <c r="D10" s="471">
        <v>4997</v>
      </c>
      <c r="E10" s="475">
        <v>690059</v>
      </c>
      <c r="F10" s="475">
        <v>695588</v>
      </c>
      <c r="G10" s="476">
        <v>2.9329999999999998</v>
      </c>
      <c r="H10" s="476">
        <v>0</v>
      </c>
      <c r="I10" s="257"/>
    </row>
    <row r="11" spans="1:17" ht="12.75" customHeight="1" x14ac:dyDescent="0.2">
      <c r="A11" s="469">
        <v>3</v>
      </c>
      <c r="B11" s="474" t="s">
        <v>64</v>
      </c>
      <c r="C11" s="471">
        <v>2880</v>
      </c>
      <c r="D11" s="471">
        <v>2937</v>
      </c>
      <c r="E11" s="475">
        <v>241106</v>
      </c>
      <c r="F11" s="475">
        <v>242786</v>
      </c>
      <c r="G11" s="476">
        <v>3003.4319999999998</v>
      </c>
      <c r="H11" s="476">
        <v>3926.39</v>
      </c>
      <c r="I11" s="257"/>
    </row>
    <row r="12" spans="1:17" ht="12.75" customHeight="1" x14ac:dyDescent="0.2">
      <c r="A12" s="469">
        <v>4</v>
      </c>
      <c r="B12" s="474" t="s">
        <v>65</v>
      </c>
      <c r="C12" s="471">
        <v>0</v>
      </c>
      <c r="D12" s="471">
        <v>0</v>
      </c>
      <c r="E12" s="475">
        <v>0</v>
      </c>
      <c r="F12" s="475">
        <v>0</v>
      </c>
      <c r="G12" s="476">
        <v>0</v>
      </c>
      <c r="H12" s="476">
        <v>0</v>
      </c>
      <c r="I12" s="257"/>
      <c r="J12" s="259"/>
      <c r="K12" s="259"/>
      <c r="L12" s="259"/>
      <c r="M12" s="259"/>
      <c r="N12" s="259"/>
      <c r="O12" s="259"/>
      <c r="P12" s="259"/>
      <c r="Q12" s="259"/>
    </row>
    <row r="13" spans="1:17" ht="12.75" customHeight="1" x14ac:dyDescent="0.2">
      <c r="A13" s="469">
        <v>5</v>
      </c>
      <c r="B13" s="474" t="s">
        <v>66</v>
      </c>
      <c r="C13" s="471">
        <v>19667</v>
      </c>
      <c r="D13" s="471">
        <v>18362</v>
      </c>
      <c r="E13" s="475">
        <v>2755338</v>
      </c>
      <c r="F13" s="475">
        <v>2608453</v>
      </c>
      <c r="G13" s="476">
        <v>1733.7169999999999</v>
      </c>
      <c r="H13" s="476">
        <v>486.41899999999998</v>
      </c>
      <c r="I13" s="477"/>
      <c r="J13" s="259"/>
      <c r="K13" s="259"/>
      <c r="L13" s="259"/>
      <c r="M13" s="259"/>
      <c r="N13" s="259"/>
      <c r="O13" s="259"/>
      <c r="P13" s="259"/>
      <c r="Q13" s="259"/>
    </row>
    <row r="14" spans="1:17" ht="12.75" customHeight="1" x14ac:dyDescent="0.2">
      <c r="A14" s="469">
        <v>6</v>
      </c>
      <c r="B14" s="489" t="s">
        <v>67</v>
      </c>
      <c r="C14" s="471">
        <v>45643</v>
      </c>
      <c r="D14" s="471">
        <v>45721</v>
      </c>
      <c r="E14" s="475">
        <v>6875373</v>
      </c>
      <c r="F14" s="475">
        <v>6916893</v>
      </c>
      <c r="G14" s="478">
        <v>57326.673999999999</v>
      </c>
      <c r="H14" s="478">
        <v>61620.491000000002</v>
      </c>
      <c r="I14" s="257"/>
      <c r="J14" s="488"/>
      <c r="K14" s="488"/>
      <c r="L14" s="257"/>
      <c r="M14" s="488"/>
      <c r="N14" s="488"/>
      <c r="O14" s="488"/>
      <c r="P14" s="488"/>
      <c r="Q14" s="488"/>
    </row>
    <row r="15" spans="1:17" ht="12.75" customHeight="1" x14ac:dyDescent="0.2">
      <c r="A15" s="469">
        <v>7</v>
      </c>
      <c r="B15" s="489" t="s">
        <v>68</v>
      </c>
      <c r="C15" s="471">
        <v>36442</v>
      </c>
      <c r="D15" s="471">
        <v>36441</v>
      </c>
      <c r="E15" s="475">
        <v>4733734</v>
      </c>
      <c r="F15" s="475">
        <v>4729074</v>
      </c>
      <c r="G15" s="476">
        <v>14868.668000000001</v>
      </c>
      <c r="H15" s="476">
        <v>23181.48</v>
      </c>
      <c r="I15" s="257"/>
      <c r="J15" s="259"/>
      <c r="K15" s="259"/>
      <c r="L15" s="259"/>
      <c r="M15" s="259"/>
      <c r="N15" s="259"/>
      <c r="O15" s="259"/>
      <c r="P15" s="259"/>
      <c r="Q15" s="259"/>
    </row>
    <row r="16" spans="1:17" ht="12.75" customHeight="1" x14ac:dyDescent="0.2">
      <c r="A16" s="469">
        <v>8</v>
      </c>
      <c r="B16" s="474" t="s">
        <v>69</v>
      </c>
      <c r="C16" s="471">
        <v>9</v>
      </c>
      <c r="D16" s="471">
        <v>16</v>
      </c>
      <c r="E16" s="475">
        <v>255</v>
      </c>
      <c r="F16" s="475">
        <v>510</v>
      </c>
      <c r="G16" s="476">
        <v>0</v>
      </c>
      <c r="H16" s="476">
        <v>0</v>
      </c>
      <c r="I16" s="257"/>
      <c r="J16" s="259"/>
      <c r="K16" s="259"/>
      <c r="L16" s="259"/>
      <c r="M16" s="259"/>
      <c r="N16" s="259"/>
      <c r="O16" s="259"/>
      <c r="P16" s="259"/>
      <c r="Q16" s="259"/>
    </row>
    <row r="17" spans="1:17" ht="12.75" customHeight="1" x14ac:dyDescent="0.2">
      <c r="A17" s="469">
        <v>9</v>
      </c>
      <c r="B17" s="474" t="s">
        <v>70</v>
      </c>
      <c r="C17" s="471">
        <v>1787</v>
      </c>
      <c r="D17" s="471">
        <v>1915</v>
      </c>
      <c r="E17" s="475">
        <v>4749</v>
      </c>
      <c r="F17" s="475">
        <v>4852</v>
      </c>
      <c r="G17" s="476">
        <v>3004.2080000000001</v>
      </c>
      <c r="H17" s="476">
        <v>10319.475</v>
      </c>
      <c r="I17" s="257"/>
      <c r="J17" s="259"/>
      <c r="K17" s="259"/>
      <c r="L17" s="259"/>
      <c r="M17" s="259"/>
      <c r="N17" s="259"/>
      <c r="O17" s="259"/>
      <c r="P17" s="259"/>
      <c r="Q17" s="259"/>
    </row>
    <row r="18" spans="1:17" ht="12.75" customHeight="1" x14ac:dyDescent="0.2">
      <c r="A18" s="469">
        <v>10</v>
      </c>
      <c r="B18" s="474" t="s">
        <v>71</v>
      </c>
      <c r="C18" s="471">
        <v>9084</v>
      </c>
      <c r="D18" s="471">
        <v>9047</v>
      </c>
      <c r="E18" s="475">
        <v>1335371</v>
      </c>
      <c r="F18" s="475">
        <v>1365268</v>
      </c>
      <c r="G18" s="476">
        <v>9.5009999999999994</v>
      </c>
      <c r="H18" s="476">
        <v>0.45200000000000001</v>
      </c>
      <c r="I18" s="257"/>
      <c r="J18" s="259"/>
      <c r="K18" s="259"/>
      <c r="L18" s="259"/>
      <c r="M18" s="259"/>
      <c r="N18" s="259"/>
      <c r="O18" s="259"/>
      <c r="P18" s="259"/>
      <c r="Q18" s="259"/>
    </row>
    <row r="19" spans="1:17" ht="12.75" customHeight="1" x14ac:dyDescent="0.2">
      <c r="A19" s="469">
        <v>11</v>
      </c>
      <c r="B19" s="474" t="s">
        <v>72</v>
      </c>
      <c r="C19" s="471">
        <v>17336</v>
      </c>
      <c r="D19" s="471">
        <v>17088</v>
      </c>
      <c r="E19" s="475">
        <v>2357269</v>
      </c>
      <c r="F19" s="475">
        <v>2403589</v>
      </c>
      <c r="G19" s="476">
        <v>3547.2829999999999</v>
      </c>
      <c r="H19" s="476">
        <v>709.40099999999995</v>
      </c>
      <c r="I19" s="257"/>
      <c r="J19" s="259"/>
      <c r="K19" s="259"/>
      <c r="L19" s="259"/>
      <c r="M19" s="259"/>
      <c r="N19" s="259"/>
      <c r="O19" s="259"/>
      <c r="P19" s="259"/>
      <c r="Q19" s="259"/>
    </row>
    <row r="20" spans="1:17" ht="12.75" customHeight="1" x14ac:dyDescent="0.2">
      <c r="A20" s="469">
        <v>12</v>
      </c>
      <c r="B20" s="474" t="s">
        <v>73</v>
      </c>
      <c r="C20" s="471">
        <v>36203</v>
      </c>
      <c r="D20" s="471">
        <v>35938</v>
      </c>
      <c r="E20" s="475">
        <v>5024449</v>
      </c>
      <c r="F20" s="475">
        <v>5130628</v>
      </c>
      <c r="G20" s="476">
        <v>4324.7060000000001</v>
      </c>
      <c r="H20" s="476">
        <v>1454.864</v>
      </c>
      <c r="I20" s="257"/>
    </row>
    <row r="21" spans="1:17" ht="12.75" customHeight="1" x14ac:dyDescent="0.2">
      <c r="A21" s="469">
        <v>13</v>
      </c>
      <c r="B21" s="474" t="s">
        <v>74</v>
      </c>
      <c r="C21" s="471">
        <v>1162</v>
      </c>
      <c r="D21" s="471">
        <v>1161</v>
      </c>
      <c r="E21" s="475">
        <v>177109</v>
      </c>
      <c r="F21" s="475">
        <v>175270</v>
      </c>
      <c r="G21" s="476">
        <v>0</v>
      </c>
      <c r="H21" s="476">
        <v>0</v>
      </c>
      <c r="I21" s="257"/>
    </row>
    <row r="22" spans="1:17" ht="12.75" customHeight="1" x14ac:dyDescent="0.2">
      <c r="A22" s="469">
        <v>14</v>
      </c>
      <c r="B22" s="474" t="s">
        <v>75</v>
      </c>
      <c r="C22" s="471">
        <v>538</v>
      </c>
      <c r="D22" s="471">
        <v>526</v>
      </c>
      <c r="E22" s="475">
        <v>85458</v>
      </c>
      <c r="F22" s="475">
        <v>86538</v>
      </c>
      <c r="G22" s="476">
        <v>0</v>
      </c>
      <c r="H22" s="476">
        <v>0</v>
      </c>
      <c r="I22" s="257"/>
    </row>
    <row r="23" spans="1:17" ht="12.75" customHeight="1" x14ac:dyDescent="0.2">
      <c r="A23" s="469">
        <v>15</v>
      </c>
      <c r="B23" s="474" t="s">
        <v>76</v>
      </c>
      <c r="C23" s="471">
        <v>311</v>
      </c>
      <c r="D23" s="471">
        <v>313</v>
      </c>
      <c r="E23" s="475">
        <v>45385</v>
      </c>
      <c r="F23" s="475">
        <v>44402</v>
      </c>
      <c r="G23" s="476">
        <v>0</v>
      </c>
      <c r="H23" s="476">
        <v>0</v>
      </c>
      <c r="I23" s="257"/>
    </row>
    <row r="24" spans="1:17" ht="12.75" customHeight="1" x14ac:dyDescent="0.2">
      <c r="A24" s="469">
        <v>16</v>
      </c>
      <c r="B24" s="474" t="s">
        <v>77</v>
      </c>
      <c r="C24" s="471">
        <v>14506</v>
      </c>
      <c r="D24" s="471">
        <v>14635</v>
      </c>
      <c r="E24" s="475">
        <v>1416266</v>
      </c>
      <c r="F24" s="475">
        <v>1437949</v>
      </c>
      <c r="G24" s="476">
        <v>47.292999999999999</v>
      </c>
      <c r="H24" s="476">
        <v>7.82</v>
      </c>
      <c r="I24" s="257"/>
    </row>
    <row r="25" spans="1:17" ht="12.75" customHeight="1" x14ac:dyDescent="0.2">
      <c r="A25" s="469">
        <v>17</v>
      </c>
      <c r="B25" s="474" t="s">
        <v>78</v>
      </c>
      <c r="C25" s="471">
        <v>0</v>
      </c>
      <c r="D25" s="471">
        <v>0</v>
      </c>
      <c r="E25" s="475">
        <v>0</v>
      </c>
      <c r="F25" s="475">
        <v>0</v>
      </c>
      <c r="G25" s="476">
        <v>0</v>
      </c>
      <c r="H25" s="476">
        <v>0</v>
      </c>
      <c r="I25" s="257"/>
    </row>
    <row r="26" spans="1:17" ht="12.75" customHeight="1" x14ac:dyDescent="0.2">
      <c r="A26" s="469">
        <v>18</v>
      </c>
      <c r="B26" s="474" t="s">
        <v>79</v>
      </c>
      <c r="C26" s="471">
        <v>0</v>
      </c>
      <c r="D26" s="471">
        <v>0</v>
      </c>
      <c r="E26" s="475">
        <v>0</v>
      </c>
      <c r="F26" s="475">
        <v>0</v>
      </c>
      <c r="G26" s="476">
        <v>0</v>
      </c>
      <c r="H26" s="476">
        <v>0</v>
      </c>
      <c r="I26" s="257"/>
    </row>
    <row r="27" spans="1:17" ht="12.75" customHeight="1" x14ac:dyDescent="0.2">
      <c r="A27" s="469">
        <v>19</v>
      </c>
      <c r="B27" s="474" t="s">
        <v>80</v>
      </c>
      <c r="C27" s="471">
        <v>7481</v>
      </c>
      <c r="D27" s="471">
        <v>7481</v>
      </c>
      <c r="E27" s="475">
        <v>763790</v>
      </c>
      <c r="F27" s="475">
        <v>769573</v>
      </c>
      <c r="G27" s="476">
        <v>104.532</v>
      </c>
      <c r="H27" s="476">
        <v>45.177</v>
      </c>
      <c r="I27" s="257"/>
    </row>
    <row r="28" spans="1:17" ht="12.75" customHeight="1" x14ac:dyDescent="0.2">
      <c r="A28" s="469">
        <v>20</v>
      </c>
      <c r="B28" s="474" t="s">
        <v>81</v>
      </c>
      <c r="C28" s="471">
        <v>3</v>
      </c>
      <c r="D28" s="471">
        <v>3</v>
      </c>
      <c r="E28" s="475">
        <v>132</v>
      </c>
      <c r="F28" s="475">
        <v>115</v>
      </c>
      <c r="G28" s="476">
        <v>0</v>
      </c>
      <c r="H28" s="476">
        <v>0</v>
      </c>
      <c r="I28" s="257"/>
    </row>
    <row r="29" spans="1:17" ht="12.75" customHeight="1" x14ac:dyDescent="0.2">
      <c r="A29" s="469">
        <v>21</v>
      </c>
      <c r="B29" s="474" t="s">
        <v>82</v>
      </c>
      <c r="C29" s="471">
        <v>10748</v>
      </c>
      <c r="D29" s="471">
        <v>10721</v>
      </c>
      <c r="E29" s="475">
        <v>1552550</v>
      </c>
      <c r="F29" s="475">
        <v>1565280</v>
      </c>
      <c r="G29" s="476">
        <v>34.073999999999998</v>
      </c>
      <c r="H29" s="476">
        <v>10.210000000000001</v>
      </c>
      <c r="I29" s="257"/>
    </row>
    <row r="30" spans="1:17" ht="12.75" customHeight="1" x14ac:dyDescent="0.2">
      <c r="A30" s="469">
        <v>22</v>
      </c>
      <c r="B30" s="474" t="s">
        <v>83</v>
      </c>
      <c r="C30" s="471">
        <v>2039</v>
      </c>
      <c r="D30" s="471">
        <v>2117</v>
      </c>
      <c r="E30" s="475">
        <v>134219</v>
      </c>
      <c r="F30" s="475">
        <v>139812</v>
      </c>
      <c r="G30" s="476">
        <v>14.356</v>
      </c>
      <c r="H30" s="476">
        <v>0.93899999999999995</v>
      </c>
      <c r="I30" s="257"/>
    </row>
    <row r="31" spans="1:17" ht="12.75" customHeight="1" x14ac:dyDescent="0.2">
      <c r="A31" s="469">
        <v>23</v>
      </c>
      <c r="B31" s="474" t="s">
        <v>84</v>
      </c>
      <c r="C31" s="471">
        <v>60</v>
      </c>
      <c r="D31" s="471">
        <v>59</v>
      </c>
      <c r="E31" s="475">
        <v>976</v>
      </c>
      <c r="F31" s="475">
        <v>893</v>
      </c>
      <c r="G31" s="476">
        <v>0</v>
      </c>
      <c r="H31" s="476">
        <v>0</v>
      </c>
      <c r="I31" s="257"/>
    </row>
    <row r="32" spans="1:17" ht="12.75" customHeight="1" x14ac:dyDescent="0.2">
      <c r="A32" s="469">
        <v>24</v>
      </c>
      <c r="B32" s="474" t="s">
        <v>193</v>
      </c>
      <c r="C32" s="471">
        <v>34789</v>
      </c>
      <c r="D32" s="471">
        <v>34796</v>
      </c>
      <c r="E32" s="475">
        <v>3244306</v>
      </c>
      <c r="F32" s="475">
        <v>3292608</v>
      </c>
      <c r="G32" s="476">
        <v>3717.4839999999999</v>
      </c>
      <c r="H32" s="476">
        <v>3867.4589999999998</v>
      </c>
      <c r="I32" s="257"/>
    </row>
    <row r="33" spans="1:9" ht="12.75" customHeight="1" x14ac:dyDescent="0.2">
      <c r="A33" s="469">
        <v>25</v>
      </c>
      <c r="B33" s="474" t="s">
        <v>85</v>
      </c>
      <c r="C33" s="471">
        <v>111296</v>
      </c>
      <c r="D33" s="471">
        <v>111365</v>
      </c>
      <c r="E33" s="475">
        <v>14422342</v>
      </c>
      <c r="F33" s="475">
        <v>14283296</v>
      </c>
      <c r="G33" s="476">
        <v>233356.27900000001</v>
      </c>
      <c r="H33" s="476">
        <v>325084.43700000003</v>
      </c>
      <c r="I33" s="257"/>
    </row>
    <row r="34" spans="1:9" ht="12.75" customHeight="1" x14ac:dyDescent="0.2">
      <c r="A34" s="469">
        <v>26</v>
      </c>
      <c r="B34" s="474" t="s">
        <v>86</v>
      </c>
      <c r="C34" s="471">
        <v>38908</v>
      </c>
      <c r="D34" s="471">
        <v>38898</v>
      </c>
      <c r="E34" s="475">
        <v>5348482</v>
      </c>
      <c r="F34" s="475">
        <v>5448108</v>
      </c>
      <c r="G34" s="476">
        <v>5632.0230000000001</v>
      </c>
      <c r="H34" s="476">
        <v>4319.8040000000001</v>
      </c>
      <c r="I34" s="257"/>
    </row>
    <row r="35" spans="1:9" ht="12.75" customHeight="1" x14ac:dyDescent="0.2">
      <c r="A35" s="469">
        <v>27</v>
      </c>
      <c r="B35" s="474" t="s">
        <v>87</v>
      </c>
      <c r="C35" s="471">
        <v>11148</v>
      </c>
      <c r="D35" s="471">
        <v>11155</v>
      </c>
      <c r="E35" s="475">
        <v>1458048</v>
      </c>
      <c r="F35" s="475">
        <v>1476242</v>
      </c>
      <c r="G35" s="476">
        <v>41.014000000000003</v>
      </c>
      <c r="H35" s="476">
        <v>52.197000000000003</v>
      </c>
      <c r="I35" s="257"/>
    </row>
    <row r="36" spans="1:9" ht="12.75" customHeight="1" x14ac:dyDescent="0.2">
      <c r="A36" s="469">
        <v>28</v>
      </c>
      <c r="B36" s="474" t="s">
        <v>88</v>
      </c>
      <c r="C36" s="471">
        <v>25716</v>
      </c>
      <c r="D36" s="471">
        <v>25503</v>
      </c>
      <c r="E36" s="475">
        <v>3500915</v>
      </c>
      <c r="F36" s="475">
        <v>3526652</v>
      </c>
      <c r="G36" s="476">
        <v>921.61399999999992</v>
      </c>
      <c r="H36" s="476">
        <v>243.61799999999999</v>
      </c>
      <c r="I36" s="257"/>
    </row>
    <row r="37" spans="1:9" ht="12.75" customHeight="1" x14ac:dyDescent="0.2">
      <c r="A37" s="469">
        <v>29</v>
      </c>
      <c r="B37" s="474" t="s">
        <v>89</v>
      </c>
      <c r="C37" s="471">
        <v>1843</v>
      </c>
      <c r="D37" s="471">
        <v>1842</v>
      </c>
      <c r="E37" s="475">
        <v>81825</v>
      </c>
      <c r="F37" s="475">
        <v>83293</v>
      </c>
      <c r="G37" s="476">
        <v>21.46</v>
      </c>
      <c r="H37" s="476">
        <v>2.8980000000000001</v>
      </c>
    </row>
    <row r="38" spans="1:9" ht="12.75" customHeight="1" x14ac:dyDescent="0.2">
      <c r="A38" s="469">
        <v>30</v>
      </c>
      <c r="B38" s="474" t="s">
        <v>90</v>
      </c>
      <c r="C38" s="471">
        <v>266</v>
      </c>
      <c r="D38" s="471">
        <v>265</v>
      </c>
      <c r="E38" s="475">
        <v>36629</v>
      </c>
      <c r="F38" s="475">
        <v>35045</v>
      </c>
      <c r="G38" s="476">
        <v>0</v>
      </c>
      <c r="H38" s="476">
        <v>0</v>
      </c>
    </row>
    <row r="39" spans="1:9" ht="12.75" customHeight="1" x14ac:dyDescent="0.2">
      <c r="A39" s="469">
        <v>31</v>
      </c>
      <c r="B39" s="474" t="s">
        <v>91</v>
      </c>
      <c r="C39" s="471">
        <v>756</v>
      </c>
      <c r="D39" s="471">
        <v>756</v>
      </c>
      <c r="E39" s="475">
        <v>108048</v>
      </c>
      <c r="F39" s="475">
        <v>110124</v>
      </c>
      <c r="G39" s="476">
        <v>0</v>
      </c>
      <c r="H39" s="476">
        <v>0</v>
      </c>
    </row>
    <row r="40" spans="1:9" ht="12.75" customHeight="1" x14ac:dyDescent="0.2">
      <c r="A40" s="469">
        <v>32</v>
      </c>
      <c r="B40" s="474" t="s">
        <v>92</v>
      </c>
      <c r="C40" s="471">
        <v>2508</v>
      </c>
      <c r="D40" s="471">
        <v>2502</v>
      </c>
      <c r="E40" s="475">
        <v>342624</v>
      </c>
      <c r="F40" s="475">
        <v>353703</v>
      </c>
      <c r="G40" s="476">
        <v>1.1439999999999999</v>
      </c>
      <c r="H40" s="476">
        <v>7.6999999999999999E-2</v>
      </c>
    </row>
    <row r="41" spans="1:9" ht="12.75" customHeight="1" x14ac:dyDescent="0.2">
      <c r="A41" s="469">
        <v>33</v>
      </c>
      <c r="B41" s="474" t="s">
        <v>93</v>
      </c>
      <c r="C41" s="471">
        <v>18812</v>
      </c>
      <c r="D41" s="471">
        <v>18799</v>
      </c>
      <c r="E41" s="475">
        <v>2661936</v>
      </c>
      <c r="F41" s="475">
        <v>2684688</v>
      </c>
      <c r="G41" s="476">
        <v>4125.2110000000002</v>
      </c>
      <c r="H41" s="476">
        <v>8232.2289999999994</v>
      </c>
    </row>
    <row r="42" spans="1:9" ht="12.75" customHeight="1" x14ac:dyDescent="0.2">
      <c r="A42" s="469">
        <v>34</v>
      </c>
      <c r="B42" s="474" t="s">
        <v>94</v>
      </c>
      <c r="C42" s="471">
        <v>1699</v>
      </c>
      <c r="D42" s="471">
        <v>1698</v>
      </c>
      <c r="E42" s="475">
        <v>178916</v>
      </c>
      <c r="F42" s="475">
        <v>188432</v>
      </c>
      <c r="G42" s="476">
        <v>27.882000000000001</v>
      </c>
      <c r="H42" s="476">
        <v>10.945</v>
      </c>
    </row>
    <row r="43" spans="1:9" ht="12.75" customHeight="1" x14ac:dyDescent="0.2">
      <c r="A43" s="469">
        <v>35</v>
      </c>
      <c r="B43" s="474" t="s">
        <v>95</v>
      </c>
      <c r="C43" s="471">
        <v>1304</v>
      </c>
      <c r="D43" s="471">
        <v>1304</v>
      </c>
      <c r="E43" s="475">
        <v>197372</v>
      </c>
      <c r="F43" s="475">
        <v>197211</v>
      </c>
      <c r="G43" s="476">
        <v>0</v>
      </c>
      <c r="H43" s="476">
        <v>4.4409999999999998</v>
      </c>
    </row>
    <row r="44" spans="1:9" ht="12.75" customHeight="1" x14ac:dyDescent="0.2">
      <c r="A44" s="469">
        <v>36</v>
      </c>
      <c r="B44" s="474" t="s">
        <v>96</v>
      </c>
      <c r="C44" s="471">
        <v>17479</v>
      </c>
      <c r="D44" s="471">
        <v>17513</v>
      </c>
      <c r="E44" s="475">
        <v>2914564</v>
      </c>
      <c r="F44" s="475">
        <v>2937257</v>
      </c>
      <c r="G44" s="476">
        <v>11495.172</v>
      </c>
      <c r="H44" s="476">
        <v>6918.3730000000005</v>
      </c>
    </row>
    <row r="45" spans="1:9" ht="12.75" customHeight="1" x14ac:dyDescent="0.2">
      <c r="A45" s="469">
        <v>37</v>
      </c>
      <c r="B45" s="474" t="s">
        <v>97</v>
      </c>
      <c r="C45" s="471">
        <v>153013</v>
      </c>
      <c r="D45" s="471">
        <v>153395</v>
      </c>
      <c r="E45" s="475">
        <v>21711593</v>
      </c>
      <c r="F45" s="475">
        <v>21643294</v>
      </c>
      <c r="G45" s="476">
        <v>74963.653000000006</v>
      </c>
      <c r="H45" s="476">
        <v>119509.87599999999</v>
      </c>
    </row>
    <row r="46" spans="1:9" ht="12.75" customHeight="1" x14ac:dyDescent="0.2">
      <c r="A46" s="469">
        <v>38</v>
      </c>
      <c r="B46" s="474" t="s">
        <v>98</v>
      </c>
      <c r="C46" s="471">
        <v>2</v>
      </c>
      <c r="D46" s="471">
        <v>2</v>
      </c>
      <c r="E46" s="475">
        <v>4</v>
      </c>
      <c r="F46" s="475">
        <v>0</v>
      </c>
      <c r="G46" s="476">
        <v>0</v>
      </c>
      <c r="H46" s="476">
        <v>0</v>
      </c>
    </row>
    <row r="47" spans="1:9" ht="12.75" customHeight="1" x14ac:dyDescent="0.2">
      <c r="A47" s="469">
        <v>39</v>
      </c>
      <c r="B47" s="474" t="s">
        <v>99</v>
      </c>
      <c r="C47" s="471">
        <v>128</v>
      </c>
      <c r="D47" s="471">
        <v>128</v>
      </c>
      <c r="E47" s="475">
        <v>297</v>
      </c>
      <c r="F47" s="475">
        <v>306</v>
      </c>
      <c r="G47" s="476">
        <v>4347.8950000000004</v>
      </c>
      <c r="H47" s="476">
        <v>4347.8950000000004</v>
      </c>
    </row>
    <row r="48" spans="1:9" ht="12.75" customHeight="1" x14ac:dyDescent="0.2">
      <c r="A48" s="469">
        <v>40</v>
      </c>
      <c r="B48" s="474" t="s">
        <v>100</v>
      </c>
      <c r="C48" s="471">
        <v>16263</v>
      </c>
      <c r="D48" s="471">
        <v>16074</v>
      </c>
      <c r="E48" s="475">
        <v>1852855</v>
      </c>
      <c r="F48" s="475">
        <v>1842317</v>
      </c>
      <c r="G48" s="476">
        <v>63.113</v>
      </c>
      <c r="H48" s="476">
        <v>92.008999999999986</v>
      </c>
    </row>
    <row r="49" spans="1:9" ht="12.75" customHeight="1" x14ac:dyDescent="0.2">
      <c r="A49" s="469">
        <v>41</v>
      </c>
      <c r="B49" s="474" t="s">
        <v>101</v>
      </c>
      <c r="C49" s="471">
        <v>2211</v>
      </c>
      <c r="D49" s="471">
        <v>2210</v>
      </c>
      <c r="E49" s="475">
        <v>200313</v>
      </c>
      <c r="F49" s="475">
        <v>206917</v>
      </c>
      <c r="G49" s="476">
        <v>6.2E-2</v>
      </c>
      <c r="H49" s="476">
        <v>12.021000000000001</v>
      </c>
    </row>
    <row r="50" spans="1:9" ht="12.75" customHeight="1" x14ac:dyDescent="0.2">
      <c r="A50" s="469">
        <v>42</v>
      </c>
      <c r="B50" s="474" t="s">
        <v>102</v>
      </c>
      <c r="C50" s="471">
        <v>9506</v>
      </c>
      <c r="D50" s="471">
        <v>9514</v>
      </c>
      <c r="E50" s="475">
        <v>1606677</v>
      </c>
      <c r="F50" s="475">
        <v>1626806</v>
      </c>
      <c r="G50" s="476">
        <v>0</v>
      </c>
      <c r="H50" s="476">
        <v>0</v>
      </c>
    </row>
    <row r="51" spans="1:9" ht="12.75" customHeight="1" x14ac:dyDescent="0.2">
      <c r="A51" s="469">
        <v>43</v>
      </c>
      <c r="B51" s="474" t="s">
        <v>103</v>
      </c>
      <c r="C51" s="471">
        <v>4249</v>
      </c>
      <c r="D51" s="471">
        <v>4228</v>
      </c>
      <c r="E51" s="475">
        <v>391358</v>
      </c>
      <c r="F51" s="475">
        <v>388444</v>
      </c>
      <c r="G51" s="476">
        <v>27.725999999999999</v>
      </c>
      <c r="H51" s="476">
        <v>40.339999999999996</v>
      </c>
      <c r="I51" s="479"/>
    </row>
    <row r="52" spans="1:9" ht="12.75" customHeight="1" x14ac:dyDescent="0.2">
      <c r="A52" s="469">
        <v>44</v>
      </c>
      <c r="B52" s="474" t="s">
        <v>104</v>
      </c>
      <c r="C52" s="471">
        <v>44607</v>
      </c>
      <c r="D52" s="471">
        <v>44566</v>
      </c>
      <c r="E52" s="475">
        <v>5731643</v>
      </c>
      <c r="F52" s="475">
        <v>5775658</v>
      </c>
      <c r="G52" s="476">
        <v>27100.291999999998</v>
      </c>
      <c r="H52" s="476">
        <v>31826.985000000001</v>
      </c>
    </row>
    <row r="53" spans="1:9" ht="12.75" customHeight="1" x14ac:dyDescent="0.2">
      <c r="A53" s="469">
        <v>45</v>
      </c>
      <c r="B53" s="480" t="s">
        <v>105</v>
      </c>
      <c r="C53" s="471">
        <v>14356</v>
      </c>
      <c r="D53" s="471">
        <v>14335</v>
      </c>
      <c r="E53" s="481">
        <v>1792063</v>
      </c>
      <c r="F53" s="481">
        <v>1805806</v>
      </c>
      <c r="G53" s="482">
        <v>247.476</v>
      </c>
      <c r="H53" s="482">
        <v>362.51599999999996</v>
      </c>
    </row>
    <row r="54" spans="1:9" ht="12.75" customHeight="1" x14ac:dyDescent="0.2">
      <c r="A54" s="483"/>
      <c r="B54" s="484" t="s">
        <v>13</v>
      </c>
      <c r="C54" s="485">
        <v>721758</v>
      </c>
      <c r="D54" s="485">
        <v>720326</v>
      </c>
      <c r="E54" s="485">
        <v>95976398</v>
      </c>
      <c r="F54" s="485">
        <v>96223680</v>
      </c>
      <c r="G54" s="486">
        <v>454110.87700000009</v>
      </c>
      <c r="H54" s="486">
        <v>606691.2379999999</v>
      </c>
    </row>
    <row r="56" spans="1:9" x14ac:dyDescent="0.2">
      <c r="B56" s="165" t="s">
        <v>260</v>
      </c>
    </row>
    <row r="57" spans="1:9" ht="12.75" customHeight="1" x14ac:dyDescent="0.2">
      <c r="B57" s="541" t="s">
        <v>192</v>
      </c>
      <c r="C57" s="541"/>
      <c r="D57" s="541"/>
      <c r="E57" s="541"/>
      <c r="F57" s="541"/>
      <c r="G57" s="541"/>
      <c r="H57" s="541"/>
    </row>
    <row r="58" spans="1:9" x14ac:dyDescent="0.2">
      <c r="B58" s="541"/>
      <c r="C58" s="541"/>
      <c r="D58" s="541"/>
      <c r="E58" s="541"/>
      <c r="F58" s="541"/>
      <c r="G58" s="541"/>
      <c r="H58" s="541"/>
    </row>
  </sheetData>
  <mergeCells count="9">
    <mergeCell ref="B57:H58"/>
    <mergeCell ref="B2:H2"/>
    <mergeCell ref="B3:H3"/>
    <mergeCell ref="B4:H4"/>
    <mergeCell ref="B5:H5"/>
    <mergeCell ref="B7:B8"/>
    <mergeCell ref="C7:D7"/>
    <mergeCell ref="E7:F7"/>
    <mergeCell ref="G7:H7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2" orientation="portrait" r:id="rId1"/>
  <headerFooter>
    <oddFooter>&amp;R&amp;"-,Normale"&amp;11 2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>
    <pageSetUpPr fitToPage="1"/>
  </sheetPr>
  <dimension ref="A1:I428"/>
  <sheetViews>
    <sheetView showGridLines="0" workbookViewId="0">
      <pane ySplit="8" topLeftCell="A9" activePane="bottomLeft" state="frozen"/>
      <selection activeCell="E55" sqref="E55"/>
      <selection pane="bottomLeft" activeCell="E55" sqref="E55"/>
    </sheetView>
  </sheetViews>
  <sheetFormatPr defaultColWidth="9" defaultRowHeight="12.75" customHeight="1" x14ac:dyDescent="0.2"/>
  <cols>
    <col min="1" max="1" width="3.125" style="167" customWidth="1"/>
    <col min="2" max="2" width="24.5" style="168" customWidth="1"/>
    <col min="3" max="3" width="11.625" style="250" customWidth="1"/>
    <col min="4" max="4" width="6.625" style="251" customWidth="1"/>
    <col min="5" max="5" width="11.625" style="250" customWidth="1"/>
    <col min="6" max="6" width="6.625" style="251" customWidth="1"/>
    <col min="7" max="7" width="11.625" style="250" customWidth="1"/>
    <col min="8" max="8" width="6.625" style="251" customWidth="1"/>
    <col min="9" max="9" width="1.625" style="246" customWidth="1"/>
    <col min="10" max="16384" width="9" style="168"/>
  </cols>
  <sheetData>
    <row r="1" spans="1:9" s="239" customFormat="1" ht="15" x14ac:dyDescent="0.2">
      <c r="A1" s="245"/>
      <c r="C1" s="240"/>
      <c r="D1" s="241"/>
      <c r="E1" s="240"/>
      <c r="F1" s="241"/>
      <c r="G1" s="242" t="s">
        <v>1</v>
      </c>
      <c r="H1" s="242" t="s">
        <v>11</v>
      </c>
      <c r="I1" s="243"/>
    </row>
    <row r="2" spans="1:9" s="239" customFormat="1" ht="15" customHeight="1" x14ac:dyDescent="0.2">
      <c r="B2" s="534" t="s">
        <v>106</v>
      </c>
      <c r="C2" s="534"/>
      <c r="D2" s="534"/>
      <c r="E2" s="534"/>
      <c r="F2" s="534"/>
      <c r="G2" s="534"/>
      <c r="H2" s="534"/>
      <c r="I2" s="244"/>
    </row>
    <row r="3" spans="1:9" s="239" customFormat="1" ht="15" customHeight="1" x14ac:dyDescent="0.2">
      <c r="B3" s="534" t="s">
        <v>107</v>
      </c>
      <c r="C3" s="534"/>
      <c r="D3" s="534"/>
      <c r="E3" s="534"/>
      <c r="F3" s="534"/>
      <c r="G3" s="534"/>
      <c r="H3" s="534"/>
      <c r="I3" s="243"/>
    </row>
    <row r="4" spans="1:9" s="239" customFormat="1" ht="15" customHeight="1" x14ac:dyDescent="0.2">
      <c r="B4" s="534" t="s">
        <v>14</v>
      </c>
      <c r="C4" s="534"/>
      <c r="D4" s="534"/>
      <c r="E4" s="534"/>
      <c r="F4" s="534"/>
      <c r="G4" s="534"/>
      <c r="H4" s="534"/>
      <c r="I4" s="243"/>
    </row>
    <row r="5" spans="1:9" s="239" customFormat="1" ht="15" customHeight="1" x14ac:dyDescent="0.2">
      <c r="B5" s="536" t="s">
        <v>3</v>
      </c>
      <c r="C5" s="536"/>
      <c r="D5" s="536"/>
      <c r="E5" s="536"/>
      <c r="F5" s="536"/>
      <c r="G5" s="536"/>
      <c r="H5" s="536"/>
      <c r="I5" s="246"/>
    </row>
    <row r="6" spans="1:9" s="246" customFormat="1" ht="15" customHeight="1" x14ac:dyDescent="0.2">
      <c r="A6" s="247"/>
      <c r="B6" s="248"/>
      <c r="C6" s="248"/>
      <c r="D6" s="248"/>
      <c r="E6" s="248"/>
      <c r="F6" s="248"/>
      <c r="G6" s="248"/>
      <c r="H6" s="248"/>
    </row>
    <row r="7" spans="1:9" ht="15" customHeight="1" x14ac:dyDescent="0.2">
      <c r="A7" s="261"/>
      <c r="B7" s="547" t="s">
        <v>4</v>
      </c>
      <c r="C7" s="549" t="s">
        <v>150</v>
      </c>
      <c r="D7" s="549"/>
      <c r="E7" s="549" t="s">
        <v>151</v>
      </c>
      <c r="F7" s="549"/>
      <c r="G7" s="549" t="s">
        <v>114</v>
      </c>
      <c r="H7" s="549"/>
      <c r="I7" s="243"/>
    </row>
    <row r="8" spans="1:9" s="167" customFormat="1" ht="30" customHeight="1" x14ac:dyDescent="0.2">
      <c r="A8" s="261"/>
      <c r="B8" s="548"/>
      <c r="C8" s="142" t="s">
        <v>8</v>
      </c>
      <c r="D8" s="133" t="s">
        <v>155</v>
      </c>
      <c r="E8" s="142" t="s">
        <v>8</v>
      </c>
      <c r="F8" s="133" t="s">
        <v>155</v>
      </c>
      <c r="G8" s="142" t="s">
        <v>10</v>
      </c>
      <c r="H8" s="133" t="s">
        <v>155</v>
      </c>
      <c r="I8" s="247"/>
    </row>
    <row r="9" spans="1:9" s="264" customFormat="1" ht="12.75" customHeight="1" x14ac:dyDescent="0.2">
      <c r="A9" s="439">
        <v>1</v>
      </c>
      <c r="B9" s="136" t="s">
        <v>62</v>
      </c>
      <c r="C9" s="262">
        <v>0</v>
      </c>
      <c r="D9" s="139">
        <v>0</v>
      </c>
      <c r="E9" s="262">
        <v>0</v>
      </c>
      <c r="F9" s="139">
        <v>0</v>
      </c>
      <c r="G9" s="263">
        <v>0</v>
      </c>
      <c r="H9" s="139">
        <v>0</v>
      </c>
      <c r="I9" s="247"/>
    </row>
    <row r="10" spans="1:9" s="264" customFormat="1" ht="12.75" customHeight="1" x14ac:dyDescent="0.2">
      <c r="A10" s="439">
        <v>2</v>
      </c>
      <c r="B10" s="137" t="s">
        <v>63</v>
      </c>
      <c r="C10" s="262">
        <v>7360</v>
      </c>
      <c r="D10" s="139">
        <v>-1.984285524037821E-2</v>
      </c>
      <c r="E10" s="262">
        <v>982618</v>
      </c>
      <c r="F10" s="139">
        <v>2.9555432151800565E-2</v>
      </c>
      <c r="G10" s="263">
        <v>2.7029999999999998</v>
      </c>
      <c r="H10" s="139">
        <v>0.53841775754126342</v>
      </c>
      <c r="I10" s="247"/>
    </row>
    <row r="11" spans="1:9" s="264" customFormat="1" ht="12.75" customHeight="1" x14ac:dyDescent="0.2">
      <c r="A11" s="439">
        <v>3</v>
      </c>
      <c r="B11" s="137" t="s">
        <v>64</v>
      </c>
      <c r="C11" s="262">
        <v>1395</v>
      </c>
      <c r="D11" s="139">
        <v>-0.1074856046065259</v>
      </c>
      <c r="E11" s="262">
        <v>108839</v>
      </c>
      <c r="F11" s="139">
        <v>0.2882489406528892</v>
      </c>
      <c r="G11" s="263">
        <v>5093.9040000000005</v>
      </c>
      <c r="H11" s="139">
        <v>-0.14794205896807067</v>
      </c>
      <c r="I11" s="247"/>
    </row>
    <row r="12" spans="1:9" s="264" customFormat="1" ht="12.75" customHeight="1" x14ac:dyDescent="0.2">
      <c r="A12" s="439">
        <v>4</v>
      </c>
      <c r="B12" s="137" t="s">
        <v>65</v>
      </c>
      <c r="C12" s="262">
        <v>0</v>
      </c>
      <c r="D12" s="139">
        <v>0</v>
      </c>
      <c r="E12" s="262">
        <v>0</v>
      </c>
      <c r="F12" s="139">
        <v>0</v>
      </c>
      <c r="G12" s="263">
        <v>0</v>
      </c>
      <c r="H12" s="139">
        <v>0</v>
      </c>
      <c r="I12" s="247"/>
    </row>
    <row r="13" spans="1:9" s="264" customFormat="1" ht="12.75" customHeight="1" x14ac:dyDescent="0.2">
      <c r="A13" s="439">
        <v>5</v>
      </c>
      <c r="B13" s="137" t="s">
        <v>66</v>
      </c>
      <c r="C13" s="262">
        <v>21219</v>
      </c>
      <c r="D13" s="139">
        <v>7.0238716719661642E-3</v>
      </c>
      <c r="E13" s="262">
        <v>2921146</v>
      </c>
      <c r="F13" s="139">
        <v>1.5746941784370527E-2</v>
      </c>
      <c r="G13" s="263">
        <v>2151.7400000000002</v>
      </c>
      <c r="H13" s="139">
        <v>0.27499487451752325</v>
      </c>
      <c r="I13" s="249"/>
    </row>
    <row r="14" spans="1:9" s="264" customFormat="1" ht="12.75" customHeight="1" x14ac:dyDescent="0.2">
      <c r="A14" s="439">
        <v>6</v>
      </c>
      <c r="B14" s="137" t="s">
        <v>67</v>
      </c>
      <c r="C14" s="262">
        <v>23044</v>
      </c>
      <c r="D14" s="139">
        <v>5.7597870485107228E-2</v>
      </c>
      <c r="E14" s="262">
        <v>3460248</v>
      </c>
      <c r="F14" s="139">
        <v>6.1834214756228301E-2</v>
      </c>
      <c r="G14" s="263">
        <v>19445.489999999998</v>
      </c>
      <c r="H14" s="139">
        <v>-1.556237942271943E-2</v>
      </c>
      <c r="I14" s="247"/>
    </row>
    <row r="15" spans="1:9" s="264" customFormat="1" ht="12.75" customHeight="1" x14ac:dyDescent="0.2">
      <c r="A15" s="439">
        <v>7</v>
      </c>
      <c r="B15" s="137" t="s">
        <v>68</v>
      </c>
      <c r="C15" s="262">
        <v>13702</v>
      </c>
      <c r="D15" s="139">
        <v>-5.6725870852264881E-2</v>
      </c>
      <c r="E15" s="262">
        <v>1965539</v>
      </c>
      <c r="F15" s="139">
        <v>-2.7226071271826413E-3</v>
      </c>
      <c r="G15" s="263">
        <v>3117.8630000000003</v>
      </c>
      <c r="H15" s="139">
        <v>-9.0670652570178589E-2</v>
      </c>
      <c r="I15" s="247"/>
    </row>
    <row r="16" spans="1:9" s="264" customFormat="1" ht="12.75" customHeight="1" x14ac:dyDescent="0.2">
      <c r="A16" s="439">
        <v>8</v>
      </c>
      <c r="B16" s="137" t="s">
        <v>69</v>
      </c>
      <c r="C16" s="262">
        <v>1</v>
      </c>
      <c r="D16" s="139">
        <v>-0.99029126213592233</v>
      </c>
      <c r="E16" s="262">
        <v>0</v>
      </c>
      <c r="F16" s="139">
        <v>-1</v>
      </c>
      <c r="G16" s="263">
        <v>0</v>
      </c>
      <c r="H16" s="139">
        <v>0</v>
      </c>
      <c r="I16" s="247"/>
    </row>
    <row r="17" spans="1:9" s="264" customFormat="1" ht="12.75" customHeight="1" x14ac:dyDescent="0.2">
      <c r="A17" s="439">
        <v>9</v>
      </c>
      <c r="B17" s="137" t="s">
        <v>70</v>
      </c>
      <c r="C17" s="262">
        <v>3248</v>
      </c>
      <c r="D17" s="139">
        <v>0.21921921921921927</v>
      </c>
      <c r="E17" s="262">
        <v>1025</v>
      </c>
      <c r="F17" s="139">
        <v>0.54833836858006046</v>
      </c>
      <c r="G17" s="263">
        <v>11180.886999999999</v>
      </c>
      <c r="H17" s="139">
        <v>0.25587727525455284</v>
      </c>
      <c r="I17" s="247"/>
    </row>
    <row r="18" spans="1:9" s="264" customFormat="1" ht="12.75" customHeight="1" x14ac:dyDescent="0.2">
      <c r="A18" s="439">
        <v>10</v>
      </c>
      <c r="B18" s="137" t="s">
        <v>71</v>
      </c>
      <c r="C18" s="262">
        <v>13282</v>
      </c>
      <c r="D18" s="139">
        <v>4.7393738664143203E-2</v>
      </c>
      <c r="E18" s="262">
        <v>1977716</v>
      </c>
      <c r="F18" s="139">
        <v>6.3248157327412402E-2</v>
      </c>
      <c r="G18" s="263">
        <v>9.8230000000000004</v>
      </c>
      <c r="H18" s="139">
        <v>-0.76610790990047151</v>
      </c>
      <c r="I18" s="247"/>
    </row>
    <row r="19" spans="1:9" s="264" customFormat="1" ht="12.75" customHeight="1" x14ac:dyDescent="0.2">
      <c r="A19" s="439">
        <v>11</v>
      </c>
      <c r="B19" s="137" t="s">
        <v>72</v>
      </c>
      <c r="C19" s="262">
        <v>24662</v>
      </c>
      <c r="D19" s="139">
        <v>6.5865675512144506E-2</v>
      </c>
      <c r="E19" s="262">
        <v>3374127</v>
      </c>
      <c r="F19" s="139">
        <v>3.5794024117068002E-2</v>
      </c>
      <c r="G19" s="263">
        <v>4194.0240000000003</v>
      </c>
      <c r="H19" s="139">
        <v>0.21675773923411956</v>
      </c>
      <c r="I19" s="247"/>
    </row>
    <row r="20" spans="1:9" s="264" customFormat="1" ht="12.75" customHeight="1" x14ac:dyDescent="0.2">
      <c r="A20" s="439">
        <v>12</v>
      </c>
      <c r="B20" s="137" t="s">
        <v>73</v>
      </c>
      <c r="C20" s="262">
        <v>46528</v>
      </c>
      <c r="D20" s="139">
        <v>-1.0610925638462998E-2</v>
      </c>
      <c r="E20" s="262">
        <v>6409024</v>
      </c>
      <c r="F20" s="139">
        <v>9.3314919189269041E-4</v>
      </c>
      <c r="G20" s="263">
        <v>5593.2180000000008</v>
      </c>
      <c r="H20" s="139">
        <v>-3.3293638791188629E-2</v>
      </c>
      <c r="I20" s="247"/>
    </row>
    <row r="21" spans="1:9" s="264" customFormat="1" ht="12.75" customHeight="1" x14ac:dyDescent="0.2">
      <c r="A21" s="439">
        <v>13</v>
      </c>
      <c r="B21" s="137" t="s">
        <v>74</v>
      </c>
      <c r="C21" s="262">
        <v>1578</v>
      </c>
      <c r="D21" s="139">
        <v>5.7361376673039643E-3</v>
      </c>
      <c r="E21" s="262">
        <v>241406</v>
      </c>
      <c r="F21" s="139">
        <v>-2.6074256966381437E-2</v>
      </c>
      <c r="G21" s="263">
        <v>0</v>
      </c>
      <c r="H21" s="139">
        <v>0</v>
      </c>
      <c r="I21" s="247"/>
    </row>
    <row r="22" spans="1:9" s="264" customFormat="1" ht="12.75" customHeight="1" x14ac:dyDescent="0.2">
      <c r="A22" s="439">
        <v>14</v>
      </c>
      <c r="B22" s="137" t="s">
        <v>75</v>
      </c>
      <c r="C22" s="262">
        <v>930</v>
      </c>
      <c r="D22" s="139">
        <v>0.65480427046263334</v>
      </c>
      <c r="E22" s="262">
        <v>153917</v>
      </c>
      <c r="F22" s="139">
        <v>0.83678413308352328</v>
      </c>
      <c r="G22" s="263">
        <v>0</v>
      </c>
      <c r="H22" s="139">
        <v>0</v>
      </c>
      <c r="I22" s="247"/>
    </row>
    <row r="23" spans="1:9" s="264" customFormat="1" ht="12.75" customHeight="1" x14ac:dyDescent="0.2">
      <c r="A23" s="439">
        <v>15</v>
      </c>
      <c r="B23" s="137" t="s">
        <v>76</v>
      </c>
      <c r="C23" s="262">
        <v>401</v>
      </c>
      <c r="D23" s="139">
        <v>0.27707006369426757</v>
      </c>
      <c r="E23" s="262">
        <v>65092</v>
      </c>
      <c r="F23" s="139">
        <v>0.22055128445527838</v>
      </c>
      <c r="G23" s="263">
        <v>0</v>
      </c>
      <c r="H23" s="139">
        <v>0</v>
      </c>
      <c r="I23" s="247"/>
    </row>
    <row r="24" spans="1:9" s="264" customFormat="1" ht="12.75" customHeight="1" x14ac:dyDescent="0.2">
      <c r="A24" s="439">
        <v>16</v>
      </c>
      <c r="B24" s="137" t="s">
        <v>77</v>
      </c>
      <c r="C24" s="262">
        <v>3754</v>
      </c>
      <c r="D24" s="139">
        <v>-2.3158990372105115E-2</v>
      </c>
      <c r="E24" s="262">
        <v>378648</v>
      </c>
      <c r="F24" s="139">
        <v>-8.050382347316476E-3</v>
      </c>
      <c r="G24" s="263">
        <v>16.533999999999999</v>
      </c>
      <c r="H24" s="139">
        <v>0.18812877263581496</v>
      </c>
      <c r="I24" s="247"/>
    </row>
    <row r="25" spans="1:9" s="264" customFormat="1" ht="12.75" customHeight="1" x14ac:dyDescent="0.2">
      <c r="A25" s="439">
        <v>17</v>
      </c>
      <c r="B25" s="137" t="s">
        <v>78</v>
      </c>
      <c r="C25" s="262">
        <v>0</v>
      </c>
      <c r="D25" s="139">
        <v>0</v>
      </c>
      <c r="E25" s="262">
        <v>0</v>
      </c>
      <c r="F25" s="139">
        <v>0</v>
      </c>
      <c r="G25" s="263">
        <v>0</v>
      </c>
      <c r="H25" s="139">
        <v>0</v>
      </c>
      <c r="I25" s="247"/>
    </row>
    <row r="26" spans="1:9" s="264" customFormat="1" ht="12.75" customHeight="1" x14ac:dyDescent="0.2">
      <c r="A26" s="439">
        <v>18</v>
      </c>
      <c r="B26" s="137" t="s">
        <v>79</v>
      </c>
      <c r="C26" s="262">
        <v>0</v>
      </c>
      <c r="D26" s="139">
        <v>0</v>
      </c>
      <c r="E26" s="262">
        <v>0</v>
      </c>
      <c r="F26" s="139">
        <v>0</v>
      </c>
      <c r="G26" s="263">
        <v>0</v>
      </c>
      <c r="H26" s="139">
        <v>0</v>
      </c>
      <c r="I26" s="247"/>
    </row>
    <row r="27" spans="1:9" s="264" customFormat="1" ht="12.75" customHeight="1" x14ac:dyDescent="0.2">
      <c r="A27" s="439">
        <v>19</v>
      </c>
      <c r="B27" s="137" t="s">
        <v>80</v>
      </c>
      <c r="C27" s="262">
        <v>6960</v>
      </c>
      <c r="D27" s="139">
        <v>-6.2821245002855353E-3</v>
      </c>
      <c r="E27" s="262">
        <v>750746</v>
      </c>
      <c r="F27" s="139">
        <v>1.1352262302325444E-2</v>
      </c>
      <c r="G27" s="263">
        <v>106.30500000000001</v>
      </c>
      <c r="H27" s="139">
        <v>0.26428647883638789</v>
      </c>
      <c r="I27" s="247"/>
    </row>
    <row r="28" spans="1:9" s="264" customFormat="1" ht="12.75" customHeight="1" x14ac:dyDescent="0.2">
      <c r="A28" s="439">
        <v>20</v>
      </c>
      <c r="B28" s="137" t="s">
        <v>81</v>
      </c>
      <c r="C28" s="262">
        <v>2</v>
      </c>
      <c r="D28" s="139">
        <v>0</v>
      </c>
      <c r="E28" s="262">
        <v>72</v>
      </c>
      <c r="F28" s="139">
        <v>1</v>
      </c>
      <c r="G28" s="263">
        <v>0</v>
      </c>
      <c r="H28" s="139">
        <v>0</v>
      </c>
      <c r="I28" s="247"/>
    </row>
    <row r="29" spans="1:9" s="264" customFormat="1" ht="12.75" customHeight="1" x14ac:dyDescent="0.2">
      <c r="A29" s="439">
        <v>21</v>
      </c>
      <c r="B29" s="137" t="s">
        <v>82</v>
      </c>
      <c r="C29" s="262">
        <v>16155</v>
      </c>
      <c r="D29" s="139">
        <v>0.13312758644876199</v>
      </c>
      <c r="E29" s="262">
        <v>2320032</v>
      </c>
      <c r="F29" s="139">
        <v>0.13192998719277926</v>
      </c>
      <c r="G29" s="263">
        <v>44.256999999999998</v>
      </c>
      <c r="H29" s="139">
        <v>-0.95616838581565899</v>
      </c>
      <c r="I29" s="247"/>
    </row>
    <row r="30" spans="1:9" s="264" customFormat="1" ht="12.75" customHeight="1" x14ac:dyDescent="0.2">
      <c r="A30" s="439">
        <v>22</v>
      </c>
      <c r="B30" s="137" t="s">
        <v>83</v>
      </c>
      <c r="C30" s="262">
        <v>4156</v>
      </c>
      <c r="D30" s="139">
        <v>1.291737752863753E-2</v>
      </c>
      <c r="E30" s="262">
        <v>274031</v>
      </c>
      <c r="F30" s="139">
        <v>2.1912699744550679E-2</v>
      </c>
      <c r="G30" s="263">
        <v>15.295</v>
      </c>
      <c r="H30" s="139">
        <v>4.4169852539595933E-2</v>
      </c>
      <c r="I30" s="247"/>
    </row>
    <row r="31" spans="1:9" s="264" customFormat="1" ht="12.75" customHeight="1" x14ac:dyDescent="0.2">
      <c r="A31" s="439">
        <v>23</v>
      </c>
      <c r="B31" s="137" t="s">
        <v>84</v>
      </c>
      <c r="C31" s="262">
        <v>3</v>
      </c>
      <c r="D31" s="139">
        <v>1</v>
      </c>
      <c r="E31" s="262">
        <v>103</v>
      </c>
      <c r="F31" s="139">
        <v>1</v>
      </c>
      <c r="G31" s="263">
        <v>0</v>
      </c>
      <c r="H31" s="139">
        <v>0</v>
      </c>
      <c r="I31" s="247"/>
    </row>
    <row r="32" spans="1:9" s="264" customFormat="1" ht="12.75" customHeight="1" x14ac:dyDescent="0.2">
      <c r="A32" s="439">
        <v>24</v>
      </c>
      <c r="B32" s="137" t="s">
        <v>193</v>
      </c>
      <c r="C32" s="262">
        <v>35075</v>
      </c>
      <c r="D32" s="139">
        <v>-0.28718042515140429</v>
      </c>
      <c r="E32" s="262">
        <v>3332406</v>
      </c>
      <c r="F32" s="139">
        <v>-0.31170081718340648</v>
      </c>
      <c r="G32" s="263">
        <v>951.29600000000005</v>
      </c>
      <c r="H32" s="139">
        <v>-0.14545629304513674</v>
      </c>
      <c r="I32" s="247"/>
    </row>
    <row r="33" spans="1:9" s="264" customFormat="1" ht="12.75" customHeight="1" x14ac:dyDescent="0.2">
      <c r="A33" s="439">
        <v>25</v>
      </c>
      <c r="B33" s="137" t="s">
        <v>85</v>
      </c>
      <c r="C33" s="262">
        <v>45813</v>
      </c>
      <c r="D33" s="139">
        <v>0.54679586737794583</v>
      </c>
      <c r="E33" s="262">
        <v>5785998</v>
      </c>
      <c r="F33" s="139">
        <v>0.41355621892880934</v>
      </c>
      <c r="G33" s="263">
        <v>1077.3310000000001</v>
      </c>
      <c r="H33" s="139">
        <v>0.21628416855206312</v>
      </c>
      <c r="I33" s="247"/>
    </row>
    <row r="34" spans="1:9" s="264" customFormat="1" ht="12.75" customHeight="1" x14ac:dyDescent="0.2">
      <c r="A34" s="439">
        <v>26</v>
      </c>
      <c r="B34" s="137" t="s">
        <v>86</v>
      </c>
      <c r="C34" s="262">
        <v>27847</v>
      </c>
      <c r="D34" s="139">
        <v>-2.3186473972218291E-2</v>
      </c>
      <c r="E34" s="262">
        <v>3416549</v>
      </c>
      <c r="F34" s="139">
        <v>-1.2162957668616525E-2</v>
      </c>
      <c r="G34" s="263">
        <v>8964.744999999999</v>
      </c>
      <c r="H34" s="139">
        <v>1.0713302030582517E-2</v>
      </c>
      <c r="I34" s="247"/>
    </row>
    <row r="35" spans="1:9" s="264" customFormat="1" ht="12.75" customHeight="1" x14ac:dyDescent="0.2">
      <c r="A35" s="439">
        <v>27</v>
      </c>
      <c r="B35" s="137" t="s">
        <v>87</v>
      </c>
      <c r="C35" s="262">
        <v>11148</v>
      </c>
      <c r="D35" s="139">
        <v>-5.2363141788507317E-2</v>
      </c>
      <c r="E35" s="262">
        <v>1389297</v>
      </c>
      <c r="F35" s="139">
        <v>-4.8148980455941293E-2</v>
      </c>
      <c r="G35" s="263">
        <v>85.176999999999992</v>
      </c>
      <c r="H35" s="139">
        <v>-0.41803883521679164</v>
      </c>
      <c r="I35" s="247"/>
    </row>
    <row r="36" spans="1:9" s="264" customFormat="1" ht="12.75" customHeight="1" x14ac:dyDescent="0.2">
      <c r="A36" s="439">
        <v>28</v>
      </c>
      <c r="B36" s="137" t="s">
        <v>88</v>
      </c>
      <c r="C36" s="262">
        <v>37788</v>
      </c>
      <c r="D36" s="139">
        <v>2.7350334402697074E-2</v>
      </c>
      <c r="E36" s="262">
        <v>5051799</v>
      </c>
      <c r="F36" s="139">
        <v>2.5352712431718993E-2</v>
      </c>
      <c r="G36" s="263">
        <v>1160.5829999999999</v>
      </c>
      <c r="H36" s="139">
        <v>2.1778685023329181</v>
      </c>
      <c r="I36" s="247"/>
    </row>
    <row r="37" spans="1:9" s="264" customFormat="1" ht="12.75" customHeight="1" x14ac:dyDescent="0.2">
      <c r="A37" s="439">
        <v>29</v>
      </c>
      <c r="B37" s="137" t="s">
        <v>89</v>
      </c>
      <c r="C37" s="262">
        <v>3683</v>
      </c>
      <c r="D37" s="139">
        <v>3.8635081782289804E-2</v>
      </c>
      <c r="E37" s="262">
        <v>165115</v>
      </c>
      <c r="F37" s="139">
        <v>9.2442256670834944E-2</v>
      </c>
      <c r="G37" s="263">
        <v>24.358000000000001</v>
      </c>
      <c r="H37" s="139">
        <v>-9.7918672690911923E-2</v>
      </c>
      <c r="I37" s="246"/>
    </row>
    <row r="38" spans="1:9" s="264" customFormat="1" ht="12.75" customHeight="1" x14ac:dyDescent="0.2">
      <c r="A38" s="439">
        <v>30</v>
      </c>
      <c r="B38" s="137" t="s">
        <v>90</v>
      </c>
      <c r="C38" s="262">
        <v>282</v>
      </c>
      <c r="D38" s="139">
        <v>4.0590405904058935E-2</v>
      </c>
      <c r="E38" s="262">
        <v>43058</v>
      </c>
      <c r="F38" s="139">
        <v>9.4005673160324488E-3</v>
      </c>
      <c r="G38" s="263">
        <v>0</v>
      </c>
      <c r="H38" s="139">
        <v>0</v>
      </c>
      <c r="I38" s="246"/>
    </row>
    <row r="39" spans="1:9" s="264" customFormat="1" ht="12.75" customHeight="1" x14ac:dyDescent="0.2">
      <c r="A39" s="439">
        <v>31</v>
      </c>
      <c r="B39" s="137" t="s">
        <v>91</v>
      </c>
      <c r="C39" s="262">
        <v>444</v>
      </c>
      <c r="D39" s="139">
        <v>0.40063091482649837</v>
      </c>
      <c r="E39" s="262">
        <v>54191</v>
      </c>
      <c r="F39" s="139">
        <v>8.2261543377536439E-2</v>
      </c>
      <c r="G39" s="263">
        <v>0</v>
      </c>
      <c r="H39" s="139">
        <v>0</v>
      </c>
      <c r="I39" s="246"/>
    </row>
    <row r="40" spans="1:9" s="264" customFormat="1" ht="12.75" customHeight="1" x14ac:dyDescent="0.2">
      <c r="A40" s="439">
        <v>32</v>
      </c>
      <c r="B40" s="137" t="s">
        <v>92</v>
      </c>
      <c r="C40" s="262">
        <v>2649</v>
      </c>
      <c r="D40" s="139">
        <v>-2.0340236686390512E-2</v>
      </c>
      <c r="E40" s="262">
        <v>306728</v>
      </c>
      <c r="F40" s="139">
        <v>5.075862163467626E-2</v>
      </c>
      <c r="G40" s="263">
        <v>0.27600000000000002</v>
      </c>
      <c r="H40" s="139">
        <v>-0.77705977382875602</v>
      </c>
      <c r="I40" s="246"/>
    </row>
    <row r="41" spans="1:9" s="264" customFormat="1" ht="12.75" customHeight="1" x14ac:dyDescent="0.2">
      <c r="A41" s="439">
        <v>33</v>
      </c>
      <c r="B41" s="137" t="s">
        <v>93</v>
      </c>
      <c r="C41" s="262">
        <v>10480</v>
      </c>
      <c r="D41" s="139">
        <v>-2.6293784260893793E-2</v>
      </c>
      <c r="E41" s="262">
        <v>1410395</v>
      </c>
      <c r="F41" s="139">
        <v>-2.0787510691949618E-2</v>
      </c>
      <c r="G41" s="263">
        <v>3901.2210000000005</v>
      </c>
      <c r="H41" s="139">
        <v>-0.10315356653851149</v>
      </c>
      <c r="I41" s="246"/>
    </row>
    <row r="42" spans="1:9" s="264" customFormat="1" ht="12.75" customHeight="1" x14ac:dyDescent="0.2">
      <c r="A42" s="439">
        <v>34</v>
      </c>
      <c r="B42" s="137" t="s">
        <v>94</v>
      </c>
      <c r="C42" s="262">
        <v>3379</v>
      </c>
      <c r="D42" s="139">
        <v>-3.4847186518137674E-2</v>
      </c>
      <c r="E42" s="262">
        <v>367223</v>
      </c>
      <c r="F42" s="139">
        <v>2.8814528013268337E-2</v>
      </c>
      <c r="G42" s="263">
        <v>38.826999999999998</v>
      </c>
      <c r="H42" s="139">
        <v>1.4694396743623988</v>
      </c>
      <c r="I42" s="246"/>
    </row>
    <row r="43" spans="1:9" s="264" customFormat="1" ht="12.75" customHeight="1" x14ac:dyDescent="0.2">
      <c r="A43" s="439">
        <v>35</v>
      </c>
      <c r="B43" s="137" t="s">
        <v>95</v>
      </c>
      <c r="C43" s="262">
        <v>30</v>
      </c>
      <c r="D43" s="139">
        <v>0.4285714285714286</v>
      </c>
      <c r="E43" s="262">
        <v>88</v>
      </c>
      <c r="F43" s="139">
        <v>-0.84029038112522692</v>
      </c>
      <c r="G43" s="263">
        <v>0</v>
      </c>
      <c r="H43" s="139">
        <v>0</v>
      </c>
      <c r="I43" s="246"/>
    </row>
    <row r="44" spans="1:9" s="264" customFormat="1" ht="12.75" customHeight="1" x14ac:dyDescent="0.2">
      <c r="A44" s="439">
        <v>36</v>
      </c>
      <c r="B44" s="137" t="s">
        <v>96</v>
      </c>
      <c r="C44" s="262">
        <v>1088</v>
      </c>
      <c r="D44" s="139">
        <v>-0.21444043321299644</v>
      </c>
      <c r="E44" s="262">
        <v>184173</v>
      </c>
      <c r="F44" s="139">
        <v>-0.19574757968375411</v>
      </c>
      <c r="G44" s="263">
        <v>74.010999999999996</v>
      </c>
      <c r="H44" s="139">
        <v>4.0649606299212548E-2</v>
      </c>
      <c r="I44" s="246"/>
    </row>
    <row r="45" spans="1:9" s="264" customFormat="1" ht="12.75" customHeight="1" x14ac:dyDescent="0.2">
      <c r="A45" s="439">
        <v>37</v>
      </c>
      <c r="B45" s="137" t="s">
        <v>97</v>
      </c>
      <c r="C45" s="262">
        <v>97273</v>
      </c>
      <c r="D45" s="139">
        <v>-2.0442484114276516E-2</v>
      </c>
      <c r="E45" s="262">
        <v>11051812</v>
      </c>
      <c r="F45" s="139">
        <v>-3.9187590251569815E-2</v>
      </c>
      <c r="G45" s="263">
        <v>6001.3530000000001</v>
      </c>
      <c r="H45" s="139">
        <v>0.50246423689520681</v>
      </c>
      <c r="I45" s="246"/>
    </row>
    <row r="46" spans="1:9" s="264" customFormat="1" ht="12.75" customHeight="1" x14ac:dyDescent="0.2">
      <c r="A46" s="439">
        <v>38</v>
      </c>
      <c r="B46" s="137" t="s">
        <v>98</v>
      </c>
      <c r="C46" s="262">
        <v>2</v>
      </c>
      <c r="D46" s="139">
        <v>-0.5</v>
      </c>
      <c r="E46" s="262">
        <v>2</v>
      </c>
      <c r="F46" s="139">
        <v>-0.98581560283687941</v>
      </c>
      <c r="G46" s="263">
        <v>0</v>
      </c>
      <c r="H46" s="139">
        <v>0</v>
      </c>
      <c r="I46" s="246"/>
    </row>
    <row r="47" spans="1:9" s="264" customFormat="1" ht="12.75" customHeight="1" x14ac:dyDescent="0.2">
      <c r="A47" s="439">
        <v>39</v>
      </c>
      <c r="B47" s="137" t="s">
        <v>99</v>
      </c>
      <c r="C47" s="262">
        <v>0</v>
      </c>
      <c r="D47" s="139">
        <v>-1</v>
      </c>
      <c r="E47" s="262">
        <v>0</v>
      </c>
      <c r="F47" s="139">
        <v>-1</v>
      </c>
      <c r="G47" s="263">
        <v>0</v>
      </c>
      <c r="H47" s="139">
        <v>-1</v>
      </c>
      <c r="I47" s="246"/>
    </row>
    <row r="48" spans="1:9" s="264" customFormat="1" ht="12.75" customHeight="1" x14ac:dyDescent="0.2">
      <c r="A48" s="439">
        <v>40</v>
      </c>
      <c r="B48" s="137" t="s">
        <v>100</v>
      </c>
      <c r="C48" s="262">
        <v>13725</v>
      </c>
      <c r="D48" s="139">
        <v>-0.15564441710243004</v>
      </c>
      <c r="E48" s="262">
        <v>1810149</v>
      </c>
      <c r="F48" s="139">
        <v>-9.3023115985780169E-2</v>
      </c>
      <c r="G48" s="263">
        <v>85.067000000000007</v>
      </c>
      <c r="H48" s="139">
        <v>-0.24639440113394706</v>
      </c>
      <c r="I48" s="246"/>
    </row>
    <row r="49" spans="1:9" s="264" customFormat="1" ht="12.75" customHeight="1" x14ac:dyDescent="0.2">
      <c r="A49" s="439">
        <v>41</v>
      </c>
      <c r="B49" s="137" t="s">
        <v>101</v>
      </c>
      <c r="C49" s="262">
        <v>3901</v>
      </c>
      <c r="D49" s="139">
        <v>-6.696962449174837E-2</v>
      </c>
      <c r="E49" s="262">
        <v>325359</v>
      </c>
      <c r="F49" s="139">
        <v>-0.11304269599210526</v>
      </c>
      <c r="G49" s="263">
        <v>11.851999999999999</v>
      </c>
      <c r="H49" s="139">
        <v>-0.33531490101508599</v>
      </c>
      <c r="I49" s="246"/>
    </row>
    <row r="50" spans="1:9" s="264" customFormat="1" ht="12.75" customHeight="1" x14ac:dyDescent="0.2">
      <c r="A50" s="439">
        <v>42</v>
      </c>
      <c r="B50" s="137" t="s">
        <v>102</v>
      </c>
      <c r="C50" s="262">
        <v>6360</v>
      </c>
      <c r="D50" s="139">
        <v>6.3291139240506666E-3</v>
      </c>
      <c r="E50" s="262">
        <v>1089319</v>
      </c>
      <c r="F50" s="139">
        <v>1.4267278462862132E-2</v>
      </c>
      <c r="G50" s="263">
        <v>0</v>
      </c>
      <c r="H50" s="139">
        <v>0</v>
      </c>
      <c r="I50" s="246"/>
    </row>
    <row r="51" spans="1:9" s="264" customFormat="1" ht="12.75" customHeight="1" x14ac:dyDescent="0.2">
      <c r="A51" s="439">
        <v>43</v>
      </c>
      <c r="B51" s="137" t="s">
        <v>103</v>
      </c>
      <c r="C51" s="262">
        <v>4689</v>
      </c>
      <c r="D51" s="139">
        <v>-7.5512618296529999E-2</v>
      </c>
      <c r="E51" s="262">
        <v>441856</v>
      </c>
      <c r="F51" s="139">
        <v>-8.9135117863511248E-2</v>
      </c>
      <c r="G51" s="263">
        <v>31.402000000000001</v>
      </c>
      <c r="H51" s="139">
        <v>-5.5323245389729103E-2</v>
      </c>
      <c r="I51" s="36"/>
    </row>
    <row r="52" spans="1:9" s="264" customFormat="1" ht="12.75" customHeight="1" x14ac:dyDescent="0.2">
      <c r="A52" s="439">
        <v>44</v>
      </c>
      <c r="B52" s="137" t="s">
        <v>104</v>
      </c>
      <c r="C52" s="262">
        <v>12952</v>
      </c>
      <c r="D52" s="139">
        <v>-6.3755963568020824E-2</v>
      </c>
      <c r="E52" s="262">
        <v>1532577</v>
      </c>
      <c r="F52" s="139">
        <v>-1.2095342029895373E-2</v>
      </c>
      <c r="G52" s="263">
        <v>2786.4650000000001</v>
      </c>
      <c r="H52" s="139">
        <v>0.26985063743975912</v>
      </c>
      <c r="I52" s="246"/>
    </row>
    <row r="53" spans="1:9" s="264" customFormat="1" ht="12.75" customHeight="1" x14ac:dyDescent="0.2">
      <c r="A53" s="439">
        <v>45</v>
      </c>
      <c r="B53" s="138" t="s">
        <v>105</v>
      </c>
      <c r="C53" s="262">
        <v>10903</v>
      </c>
      <c r="D53" s="139">
        <v>-5.0191640810366422E-3</v>
      </c>
      <c r="E53" s="262">
        <v>1329842</v>
      </c>
      <c r="F53" s="139">
        <v>0.10269828331767528</v>
      </c>
      <c r="G53" s="263">
        <v>10.581999999999999</v>
      </c>
      <c r="H53" s="139">
        <v>-0.97791266087522799</v>
      </c>
      <c r="I53" s="246"/>
    </row>
    <row r="54" spans="1:9" s="264" customFormat="1" ht="12.75" customHeight="1" x14ac:dyDescent="0.2">
      <c r="A54" s="261"/>
      <c r="B54" s="272" t="s">
        <v>13</v>
      </c>
      <c r="C54" s="163">
        <v>517891</v>
      </c>
      <c r="D54" s="140">
        <v>-2.9148215781726883E-4</v>
      </c>
      <c r="E54" s="163">
        <v>64472265</v>
      </c>
      <c r="F54" s="140">
        <v>7.0208457550204884E-3</v>
      </c>
      <c r="G54" s="166">
        <v>76176.588999999993</v>
      </c>
      <c r="H54" s="140">
        <v>4.4652472799558751E-2</v>
      </c>
      <c r="I54" s="246"/>
    </row>
    <row r="55" spans="1:9" s="264" customFormat="1" ht="12.75" customHeight="1" x14ac:dyDescent="0.2">
      <c r="A55" s="265"/>
      <c r="B55" s="266"/>
      <c r="C55" s="267"/>
      <c r="D55" s="268"/>
      <c r="E55" s="267"/>
      <c r="F55" s="268"/>
      <c r="G55" s="267"/>
      <c r="H55" s="268"/>
      <c r="I55" s="246"/>
    </row>
    <row r="56" spans="1:9" s="264" customFormat="1" ht="12.75" customHeight="1" x14ac:dyDescent="0.2">
      <c r="A56" s="265"/>
      <c r="B56" s="168" t="s">
        <v>260</v>
      </c>
      <c r="C56" s="267"/>
      <c r="D56" s="268"/>
      <c r="E56" s="267"/>
      <c r="F56" s="268"/>
      <c r="G56" s="267"/>
      <c r="H56" s="268"/>
      <c r="I56" s="246"/>
    </row>
    <row r="57" spans="1:9" s="264" customFormat="1" ht="12.75" customHeight="1" x14ac:dyDescent="0.2">
      <c r="A57" s="265"/>
      <c r="B57" s="537" t="s">
        <v>192</v>
      </c>
      <c r="C57" s="537"/>
      <c r="D57" s="537"/>
      <c r="E57" s="537"/>
      <c r="F57" s="537"/>
      <c r="G57" s="537"/>
      <c r="H57" s="537"/>
      <c r="I57" s="246"/>
    </row>
    <row r="58" spans="1:9" s="264" customFormat="1" ht="12.75" customHeight="1" x14ac:dyDescent="0.2">
      <c r="A58" s="265"/>
      <c r="B58" s="537"/>
      <c r="C58" s="537"/>
      <c r="D58" s="537"/>
      <c r="E58" s="537"/>
      <c r="F58" s="537"/>
      <c r="G58" s="537"/>
      <c r="H58" s="537"/>
      <c r="I58" s="246"/>
    </row>
    <row r="59" spans="1:9" s="264" customFormat="1" ht="12.75" customHeight="1" x14ac:dyDescent="0.2">
      <c r="A59" s="265"/>
      <c r="C59" s="267"/>
      <c r="D59" s="268"/>
      <c r="E59" s="267"/>
      <c r="F59" s="268"/>
      <c r="G59" s="267"/>
      <c r="H59" s="268"/>
      <c r="I59" s="246"/>
    </row>
    <row r="60" spans="1:9" s="264" customFormat="1" ht="12.75" customHeight="1" x14ac:dyDescent="0.2">
      <c r="A60" s="265"/>
      <c r="C60" s="267"/>
      <c r="D60" s="268"/>
      <c r="E60" s="267"/>
      <c r="F60" s="268"/>
      <c r="G60" s="267"/>
      <c r="H60" s="268"/>
      <c r="I60" s="246"/>
    </row>
    <row r="61" spans="1:9" s="264" customFormat="1" ht="12.75" customHeight="1" x14ac:dyDescent="0.2">
      <c r="A61" s="265"/>
      <c r="C61" s="267"/>
      <c r="D61" s="268"/>
      <c r="E61" s="267"/>
      <c r="F61" s="268"/>
      <c r="G61" s="267"/>
      <c r="H61" s="268"/>
      <c r="I61" s="246"/>
    </row>
    <row r="62" spans="1:9" s="264" customFormat="1" ht="12.75" customHeight="1" x14ac:dyDescent="0.2">
      <c r="A62" s="265"/>
      <c r="C62" s="267"/>
      <c r="D62" s="268"/>
      <c r="E62" s="267"/>
      <c r="F62" s="268"/>
      <c r="G62" s="267"/>
      <c r="H62" s="268"/>
      <c r="I62" s="246"/>
    </row>
    <row r="63" spans="1:9" s="264" customFormat="1" ht="12.75" customHeight="1" x14ac:dyDescent="0.2">
      <c r="A63" s="265"/>
      <c r="C63" s="267"/>
      <c r="D63" s="268"/>
      <c r="E63" s="267"/>
      <c r="F63" s="268"/>
      <c r="G63" s="267"/>
      <c r="H63" s="268"/>
      <c r="I63" s="246"/>
    </row>
    <row r="64" spans="1:9" s="264" customFormat="1" ht="12.75" customHeight="1" x14ac:dyDescent="0.2">
      <c r="A64" s="265"/>
      <c r="C64" s="267"/>
      <c r="D64" s="268"/>
      <c r="E64" s="267"/>
      <c r="F64" s="268"/>
      <c r="G64" s="267"/>
      <c r="H64" s="268"/>
      <c r="I64" s="246"/>
    </row>
    <row r="65" spans="1:9" s="264" customFormat="1" ht="12.75" customHeight="1" x14ac:dyDescent="0.2">
      <c r="A65" s="265"/>
      <c r="C65" s="267"/>
      <c r="D65" s="268"/>
      <c r="E65" s="267"/>
      <c r="F65" s="268"/>
      <c r="G65" s="267"/>
      <c r="H65" s="268"/>
      <c r="I65" s="246"/>
    </row>
    <row r="66" spans="1:9" s="264" customFormat="1" ht="12.75" customHeight="1" x14ac:dyDescent="0.2">
      <c r="A66" s="265"/>
      <c r="C66" s="267"/>
      <c r="D66" s="268"/>
      <c r="E66" s="267"/>
      <c r="F66" s="268"/>
      <c r="G66" s="267"/>
      <c r="H66" s="268"/>
      <c r="I66" s="246"/>
    </row>
    <row r="67" spans="1:9" s="264" customFormat="1" ht="12.75" customHeight="1" x14ac:dyDescent="0.2">
      <c r="A67" s="265"/>
      <c r="C67" s="267"/>
      <c r="D67" s="268"/>
      <c r="E67" s="267"/>
      <c r="F67" s="268"/>
      <c r="G67" s="267"/>
      <c r="H67" s="268"/>
      <c r="I67" s="246"/>
    </row>
    <row r="68" spans="1:9" s="264" customFormat="1" ht="12.75" customHeight="1" x14ac:dyDescent="0.2">
      <c r="A68" s="265"/>
      <c r="C68" s="267"/>
      <c r="D68" s="268"/>
      <c r="E68" s="267"/>
      <c r="F68" s="268"/>
      <c r="G68" s="267"/>
      <c r="H68" s="268"/>
      <c r="I68" s="246"/>
    </row>
    <row r="69" spans="1:9" s="264" customFormat="1" ht="12.75" customHeight="1" x14ac:dyDescent="0.2">
      <c r="A69" s="265"/>
      <c r="C69" s="267"/>
      <c r="D69" s="268"/>
      <c r="E69" s="267"/>
      <c r="F69" s="268"/>
      <c r="G69" s="267"/>
      <c r="H69" s="268"/>
      <c r="I69" s="246"/>
    </row>
    <row r="70" spans="1:9" s="264" customFormat="1" ht="12.75" customHeight="1" x14ac:dyDescent="0.2">
      <c r="A70" s="265"/>
      <c r="C70" s="267"/>
      <c r="D70" s="268"/>
      <c r="E70" s="267"/>
      <c r="F70" s="268"/>
      <c r="G70" s="267"/>
      <c r="H70" s="268"/>
      <c r="I70" s="246"/>
    </row>
    <row r="71" spans="1:9" s="264" customFormat="1" ht="12.75" customHeight="1" x14ac:dyDescent="0.2">
      <c r="A71" s="265"/>
      <c r="C71" s="267"/>
      <c r="D71" s="268"/>
      <c r="E71" s="267"/>
      <c r="F71" s="268"/>
      <c r="G71" s="267"/>
      <c r="H71" s="268"/>
      <c r="I71" s="246"/>
    </row>
    <row r="72" spans="1:9" s="264" customFormat="1" ht="12.75" customHeight="1" x14ac:dyDescent="0.2">
      <c r="A72" s="265"/>
      <c r="C72" s="267"/>
      <c r="D72" s="268"/>
      <c r="E72" s="267"/>
      <c r="F72" s="268"/>
      <c r="G72" s="267"/>
      <c r="H72" s="268"/>
      <c r="I72" s="246"/>
    </row>
    <row r="73" spans="1:9" s="264" customFormat="1" ht="12.75" customHeight="1" x14ac:dyDescent="0.2">
      <c r="A73" s="265"/>
      <c r="C73" s="267"/>
      <c r="D73" s="268"/>
      <c r="E73" s="267"/>
      <c r="F73" s="268"/>
      <c r="G73" s="267"/>
      <c r="H73" s="268"/>
      <c r="I73" s="246"/>
    </row>
    <row r="74" spans="1:9" s="264" customFormat="1" ht="12.75" customHeight="1" x14ac:dyDescent="0.2">
      <c r="A74" s="265"/>
      <c r="C74" s="267"/>
      <c r="D74" s="268"/>
      <c r="E74" s="267"/>
      <c r="F74" s="268"/>
      <c r="G74" s="267"/>
      <c r="H74" s="268"/>
      <c r="I74" s="246"/>
    </row>
    <row r="75" spans="1:9" s="264" customFormat="1" ht="12.75" customHeight="1" x14ac:dyDescent="0.2">
      <c r="A75" s="265"/>
      <c r="C75" s="267"/>
      <c r="D75" s="268"/>
      <c r="E75" s="267"/>
      <c r="F75" s="268"/>
      <c r="G75" s="267"/>
      <c r="H75" s="268"/>
      <c r="I75" s="246"/>
    </row>
    <row r="76" spans="1:9" s="264" customFormat="1" ht="12.75" customHeight="1" x14ac:dyDescent="0.2">
      <c r="A76" s="265"/>
      <c r="C76" s="267"/>
      <c r="D76" s="268"/>
      <c r="E76" s="267"/>
      <c r="F76" s="268"/>
      <c r="G76" s="267"/>
      <c r="H76" s="268"/>
      <c r="I76" s="246"/>
    </row>
    <row r="77" spans="1:9" s="264" customFormat="1" ht="12.75" customHeight="1" x14ac:dyDescent="0.2">
      <c r="A77" s="265"/>
      <c r="C77" s="267"/>
      <c r="D77" s="268"/>
      <c r="E77" s="267"/>
      <c r="F77" s="268"/>
      <c r="G77" s="267"/>
      <c r="H77" s="268"/>
      <c r="I77" s="246"/>
    </row>
    <row r="78" spans="1:9" s="264" customFormat="1" ht="12.75" customHeight="1" x14ac:dyDescent="0.2">
      <c r="A78" s="265"/>
      <c r="C78" s="267"/>
      <c r="D78" s="268"/>
      <c r="E78" s="267"/>
      <c r="F78" s="268"/>
      <c r="G78" s="267"/>
      <c r="H78" s="268"/>
      <c r="I78" s="246"/>
    </row>
    <row r="79" spans="1:9" s="264" customFormat="1" ht="12.75" customHeight="1" x14ac:dyDescent="0.2">
      <c r="A79" s="265"/>
      <c r="C79" s="267"/>
      <c r="D79" s="268"/>
      <c r="E79" s="267"/>
      <c r="F79" s="268"/>
      <c r="G79" s="267"/>
      <c r="H79" s="268"/>
      <c r="I79" s="246"/>
    </row>
    <row r="80" spans="1:9" s="264" customFormat="1" ht="12.75" customHeight="1" x14ac:dyDescent="0.2">
      <c r="A80" s="265"/>
      <c r="C80" s="267"/>
      <c r="D80" s="268"/>
      <c r="E80" s="267"/>
      <c r="F80" s="268"/>
      <c r="G80" s="267"/>
      <c r="H80" s="268"/>
      <c r="I80" s="246"/>
    </row>
    <row r="81" spans="1:9" s="264" customFormat="1" ht="12.75" customHeight="1" x14ac:dyDescent="0.2">
      <c r="A81" s="265"/>
      <c r="C81" s="267"/>
      <c r="D81" s="268"/>
      <c r="E81" s="267"/>
      <c r="F81" s="268"/>
      <c r="G81" s="267"/>
      <c r="H81" s="268"/>
      <c r="I81" s="246"/>
    </row>
    <row r="82" spans="1:9" s="264" customFormat="1" ht="12.75" customHeight="1" x14ac:dyDescent="0.2">
      <c r="A82" s="265"/>
      <c r="C82" s="267"/>
      <c r="D82" s="268"/>
      <c r="E82" s="267"/>
      <c r="F82" s="268"/>
      <c r="G82" s="267"/>
      <c r="H82" s="268"/>
      <c r="I82" s="246"/>
    </row>
    <row r="83" spans="1:9" s="264" customFormat="1" ht="12.75" customHeight="1" x14ac:dyDescent="0.2">
      <c r="A83" s="265"/>
      <c r="C83" s="267"/>
      <c r="D83" s="268"/>
      <c r="E83" s="267"/>
      <c r="F83" s="268"/>
      <c r="G83" s="267"/>
      <c r="H83" s="268"/>
      <c r="I83" s="246"/>
    </row>
    <row r="84" spans="1:9" s="264" customFormat="1" ht="12.75" customHeight="1" x14ac:dyDescent="0.2">
      <c r="A84" s="265"/>
      <c r="C84" s="267"/>
      <c r="D84" s="268"/>
      <c r="E84" s="267"/>
      <c r="F84" s="268"/>
      <c r="G84" s="267"/>
      <c r="H84" s="268"/>
      <c r="I84" s="246"/>
    </row>
    <row r="85" spans="1:9" s="264" customFormat="1" ht="12.75" customHeight="1" x14ac:dyDescent="0.2">
      <c r="A85" s="265"/>
      <c r="C85" s="267"/>
      <c r="D85" s="268"/>
      <c r="E85" s="267"/>
      <c r="F85" s="268"/>
      <c r="G85" s="267"/>
      <c r="H85" s="268"/>
      <c r="I85" s="246"/>
    </row>
    <row r="86" spans="1:9" s="264" customFormat="1" ht="12.75" customHeight="1" x14ac:dyDescent="0.2">
      <c r="A86" s="265"/>
      <c r="C86" s="267"/>
      <c r="D86" s="268"/>
      <c r="E86" s="267"/>
      <c r="F86" s="268"/>
      <c r="G86" s="267"/>
      <c r="H86" s="268"/>
      <c r="I86" s="246"/>
    </row>
    <row r="87" spans="1:9" s="264" customFormat="1" ht="12.75" customHeight="1" x14ac:dyDescent="0.2">
      <c r="A87" s="265"/>
      <c r="C87" s="267"/>
      <c r="D87" s="268"/>
      <c r="E87" s="267"/>
      <c r="F87" s="268"/>
      <c r="G87" s="267"/>
      <c r="H87" s="268"/>
      <c r="I87" s="246"/>
    </row>
    <row r="88" spans="1:9" s="264" customFormat="1" ht="12.75" customHeight="1" x14ac:dyDescent="0.2">
      <c r="A88" s="265"/>
      <c r="C88" s="267"/>
      <c r="D88" s="268"/>
      <c r="E88" s="267"/>
      <c r="F88" s="268"/>
      <c r="G88" s="267"/>
      <c r="H88" s="268"/>
      <c r="I88" s="246"/>
    </row>
    <row r="89" spans="1:9" s="264" customFormat="1" ht="12.75" customHeight="1" x14ac:dyDescent="0.2">
      <c r="A89" s="265"/>
      <c r="C89" s="267"/>
      <c r="D89" s="268"/>
      <c r="E89" s="267"/>
      <c r="F89" s="268"/>
      <c r="G89" s="267"/>
      <c r="H89" s="268"/>
      <c r="I89" s="246"/>
    </row>
    <row r="90" spans="1:9" s="264" customFormat="1" ht="12.75" customHeight="1" x14ac:dyDescent="0.2">
      <c r="A90" s="265"/>
      <c r="C90" s="267"/>
      <c r="D90" s="268"/>
      <c r="E90" s="267"/>
      <c r="F90" s="268"/>
      <c r="G90" s="267"/>
      <c r="H90" s="268"/>
      <c r="I90" s="246"/>
    </row>
    <row r="91" spans="1:9" s="264" customFormat="1" ht="12.75" customHeight="1" x14ac:dyDescent="0.2">
      <c r="A91" s="265"/>
      <c r="C91" s="267"/>
      <c r="D91" s="268"/>
      <c r="E91" s="267"/>
      <c r="F91" s="268"/>
      <c r="G91" s="267"/>
      <c r="H91" s="268"/>
      <c r="I91" s="246"/>
    </row>
    <row r="92" spans="1:9" s="264" customFormat="1" ht="12.75" customHeight="1" x14ac:dyDescent="0.2">
      <c r="A92" s="265"/>
      <c r="C92" s="267"/>
      <c r="D92" s="268"/>
      <c r="E92" s="267"/>
      <c r="F92" s="268"/>
      <c r="G92" s="267"/>
      <c r="H92" s="268"/>
      <c r="I92" s="246"/>
    </row>
    <row r="93" spans="1:9" ht="12.75" customHeight="1" x14ac:dyDescent="0.2">
      <c r="B93" s="264"/>
      <c r="C93" s="267"/>
      <c r="D93" s="268"/>
      <c r="E93" s="267"/>
      <c r="F93" s="268"/>
      <c r="G93" s="267"/>
      <c r="H93" s="268"/>
    </row>
    <row r="94" spans="1:9" ht="12.75" customHeight="1" x14ac:dyDescent="0.2">
      <c r="B94" s="264"/>
      <c r="C94" s="267"/>
      <c r="D94" s="268"/>
      <c r="E94" s="267"/>
      <c r="F94" s="268"/>
      <c r="G94" s="267"/>
      <c r="H94" s="268"/>
    </row>
    <row r="95" spans="1:9" ht="12.75" customHeight="1" x14ac:dyDescent="0.2">
      <c r="B95" s="269"/>
      <c r="C95" s="270"/>
      <c r="D95" s="271"/>
      <c r="E95" s="270"/>
      <c r="F95" s="271"/>
      <c r="G95" s="270"/>
      <c r="H95" s="271"/>
    </row>
    <row r="96" spans="1:9" ht="12.75" customHeight="1" x14ac:dyDescent="0.2">
      <c r="B96" s="269"/>
      <c r="C96" s="270"/>
      <c r="D96" s="271"/>
      <c r="E96" s="270"/>
      <c r="F96" s="271"/>
      <c r="G96" s="270"/>
      <c r="H96" s="271"/>
    </row>
    <row r="97" spans="2:8" ht="12.75" customHeight="1" x14ac:dyDescent="0.2">
      <c r="B97" s="269"/>
      <c r="C97" s="270"/>
      <c r="D97" s="271"/>
      <c r="E97" s="270"/>
      <c r="F97" s="271"/>
      <c r="G97" s="270"/>
      <c r="H97" s="271"/>
    </row>
    <row r="98" spans="2:8" ht="12.75" customHeight="1" x14ac:dyDescent="0.2">
      <c r="B98" s="269"/>
      <c r="C98" s="270"/>
      <c r="D98" s="271"/>
      <c r="E98" s="270"/>
      <c r="F98" s="271"/>
      <c r="G98" s="270"/>
      <c r="H98" s="271"/>
    </row>
    <row r="99" spans="2:8" ht="12.75" customHeight="1" x14ac:dyDescent="0.2">
      <c r="B99" s="269"/>
      <c r="C99" s="270"/>
      <c r="D99" s="271"/>
      <c r="E99" s="270"/>
      <c r="F99" s="271"/>
      <c r="G99" s="270"/>
      <c r="H99" s="271"/>
    </row>
    <row r="100" spans="2:8" ht="12.75" customHeight="1" x14ac:dyDescent="0.2">
      <c r="B100" s="269"/>
      <c r="C100" s="270"/>
      <c r="D100" s="271"/>
      <c r="E100" s="270"/>
      <c r="F100" s="271"/>
      <c r="G100" s="270"/>
      <c r="H100" s="271"/>
    </row>
    <row r="101" spans="2:8" ht="12.75" customHeight="1" x14ac:dyDescent="0.2">
      <c r="B101" s="269"/>
      <c r="C101" s="270"/>
      <c r="D101" s="271"/>
      <c r="E101" s="270"/>
      <c r="F101" s="271"/>
      <c r="G101" s="270"/>
      <c r="H101" s="271"/>
    </row>
    <row r="102" spans="2:8" ht="12.75" customHeight="1" x14ac:dyDescent="0.2">
      <c r="B102" s="269"/>
      <c r="C102" s="270"/>
      <c r="D102" s="271"/>
      <c r="E102" s="270"/>
      <c r="F102" s="271"/>
      <c r="G102" s="270"/>
      <c r="H102" s="271"/>
    </row>
    <row r="103" spans="2:8" ht="12.75" customHeight="1" x14ac:dyDescent="0.2">
      <c r="B103" s="269"/>
      <c r="C103" s="270"/>
      <c r="D103" s="271"/>
      <c r="E103" s="270"/>
      <c r="F103" s="271"/>
      <c r="G103" s="270"/>
      <c r="H103" s="271"/>
    </row>
    <row r="104" spans="2:8" ht="12.75" customHeight="1" x14ac:dyDescent="0.2">
      <c r="B104" s="269"/>
      <c r="C104" s="270"/>
      <c r="D104" s="271"/>
      <c r="E104" s="270"/>
      <c r="F104" s="271"/>
      <c r="G104" s="270"/>
      <c r="H104" s="271"/>
    </row>
    <row r="105" spans="2:8" ht="12.75" customHeight="1" x14ac:dyDescent="0.2">
      <c r="B105" s="269"/>
      <c r="C105" s="270"/>
      <c r="D105" s="271"/>
      <c r="E105" s="270"/>
      <c r="F105" s="271"/>
      <c r="G105" s="270"/>
      <c r="H105" s="271"/>
    </row>
    <row r="106" spans="2:8" ht="12.75" customHeight="1" x14ac:dyDescent="0.2">
      <c r="B106" s="269"/>
      <c r="C106" s="270"/>
      <c r="D106" s="271"/>
      <c r="E106" s="270"/>
      <c r="F106" s="271"/>
      <c r="G106" s="270"/>
      <c r="H106" s="271"/>
    </row>
    <row r="107" spans="2:8" ht="12.75" customHeight="1" x14ac:dyDescent="0.2">
      <c r="B107" s="269"/>
      <c r="C107" s="270"/>
      <c r="D107" s="271"/>
      <c r="E107" s="270"/>
      <c r="F107" s="271"/>
      <c r="G107" s="270"/>
      <c r="H107" s="271"/>
    </row>
    <row r="108" spans="2:8" ht="12.75" customHeight="1" x14ac:dyDescent="0.2">
      <c r="B108" s="269"/>
      <c r="C108" s="270"/>
      <c r="D108" s="271"/>
      <c r="E108" s="270"/>
      <c r="F108" s="271"/>
      <c r="G108" s="270"/>
      <c r="H108" s="271"/>
    </row>
    <row r="109" spans="2:8" ht="12.75" customHeight="1" x14ac:dyDescent="0.2">
      <c r="B109" s="269"/>
      <c r="C109" s="270"/>
      <c r="D109" s="271"/>
      <c r="E109" s="270"/>
      <c r="F109" s="271"/>
      <c r="G109" s="270"/>
      <c r="H109" s="271"/>
    </row>
    <row r="110" spans="2:8" ht="12.75" customHeight="1" x14ac:dyDescent="0.2">
      <c r="B110" s="269"/>
      <c r="C110" s="270"/>
      <c r="D110" s="271"/>
      <c r="E110" s="270"/>
      <c r="F110" s="271"/>
      <c r="G110" s="270"/>
      <c r="H110" s="271"/>
    </row>
    <row r="111" spans="2:8" ht="12.75" customHeight="1" x14ac:dyDescent="0.2">
      <c r="B111" s="269"/>
      <c r="C111" s="270"/>
      <c r="D111" s="271"/>
      <c r="E111" s="270"/>
      <c r="F111" s="271"/>
      <c r="G111" s="270"/>
      <c r="H111" s="271"/>
    </row>
    <row r="112" spans="2:8" ht="12.75" customHeight="1" x14ac:dyDescent="0.2">
      <c r="B112" s="269"/>
      <c r="C112" s="270"/>
      <c r="D112" s="271"/>
      <c r="E112" s="270"/>
      <c r="F112" s="271"/>
      <c r="G112" s="270"/>
      <c r="H112" s="271"/>
    </row>
    <row r="113" spans="2:8" ht="12.75" customHeight="1" x14ac:dyDescent="0.2">
      <c r="B113" s="269"/>
      <c r="C113" s="270"/>
      <c r="D113" s="271"/>
      <c r="E113" s="270"/>
      <c r="F113" s="271"/>
      <c r="G113" s="270"/>
      <c r="H113" s="271"/>
    </row>
    <row r="114" spans="2:8" ht="12.75" customHeight="1" x14ac:dyDescent="0.2">
      <c r="B114" s="269"/>
      <c r="C114" s="270"/>
      <c r="D114" s="271"/>
      <c r="E114" s="270"/>
      <c r="F114" s="271"/>
      <c r="G114" s="270"/>
      <c r="H114" s="271"/>
    </row>
    <row r="115" spans="2:8" ht="12.75" customHeight="1" x14ac:dyDescent="0.2">
      <c r="B115" s="269"/>
      <c r="C115" s="270"/>
      <c r="D115" s="271"/>
      <c r="E115" s="270"/>
      <c r="F115" s="271"/>
      <c r="G115" s="270"/>
      <c r="H115" s="271"/>
    </row>
    <row r="116" spans="2:8" ht="12.75" customHeight="1" x14ac:dyDescent="0.2">
      <c r="B116" s="269"/>
      <c r="C116" s="270"/>
      <c r="D116" s="271"/>
      <c r="E116" s="270"/>
      <c r="F116" s="271"/>
      <c r="G116" s="270"/>
      <c r="H116" s="271"/>
    </row>
    <row r="117" spans="2:8" ht="12.75" customHeight="1" x14ac:dyDescent="0.2">
      <c r="B117" s="269"/>
      <c r="C117" s="270"/>
      <c r="D117" s="271"/>
      <c r="E117" s="270"/>
      <c r="F117" s="271"/>
      <c r="G117" s="270"/>
      <c r="H117" s="271"/>
    </row>
    <row r="118" spans="2:8" ht="12.75" customHeight="1" x14ac:dyDescent="0.2">
      <c r="B118" s="269"/>
      <c r="C118" s="270"/>
      <c r="D118" s="271"/>
      <c r="E118" s="270"/>
      <c r="F118" s="271"/>
      <c r="G118" s="270"/>
      <c r="H118" s="271"/>
    </row>
    <row r="119" spans="2:8" ht="12.75" customHeight="1" x14ac:dyDescent="0.2">
      <c r="B119" s="269"/>
      <c r="C119" s="270"/>
      <c r="D119" s="271"/>
      <c r="E119" s="270"/>
      <c r="F119" s="271"/>
      <c r="G119" s="270"/>
      <c r="H119" s="271"/>
    </row>
    <row r="120" spans="2:8" ht="12.75" customHeight="1" x14ac:dyDescent="0.2">
      <c r="B120" s="269"/>
      <c r="C120" s="270"/>
      <c r="D120" s="271"/>
      <c r="E120" s="270"/>
      <c r="F120" s="271"/>
      <c r="G120" s="270"/>
      <c r="H120" s="271"/>
    </row>
    <row r="121" spans="2:8" ht="12.75" customHeight="1" x14ac:dyDescent="0.2">
      <c r="B121" s="269"/>
      <c r="C121" s="270"/>
      <c r="D121" s="271"/>
      <c r="E121" s="270"/>
      <c r="F121" s="271"/>
      <c r="G121" s="270"/>
      <c r="H121" s="271"/>
    </row>
    <row r="122" spans="2:8" ht="12.75" customHeight="1" x14ac:dyDescent="0.2">
      <c r="B122" s="269"/>
      <c r="C122" s="270"/>
      <c r="D122" s="271"/>
      <c r="E122" s="270"/>
      <c r="F122" s="271"/>
      <c r="G122" s="270"/>
      <c r="H122" s="271"/>
    </row>
    <row r="123" spans="2:8" ht="12.75" customHeight="1" x14ac:dyDescent="0.2">
      <c r="B123" s="269"/>
      <c r="C123" s="270"/>
      <c r="D123" s="271"/>
      <c r="E123" s="270"/>
      <c r="F123" s="271"/>
      <c r="G123" s="270"/>
      <c r="H123" s="271"/>
    </row>
    <row r="124" spans="2:8" ht="12.75" customHeight="1" x14ac:dyDescent="0.2">
      <c r="B124" s="269"/>
      <c r="C124" s="270"/>
      <c r="D124" s="271"/>
      <c r="E124" s="270"/>
      <c r="F124" s="271"/>
      <c r="G124" s="270"/>
      <c r="H124" s="271"/>
    </row>
    <row r="125" spans="2:8" ht="12.75" customHeight="1" x14ac:dyDescent="0.2">
      <c r="B125" s="269"/>
      <c r="C125" s="270"/>
      <c r="D125" s="271"/>
      <c r="E125" s="270"/>
      <c r="F125" s="271"/>
      <c r="G125" s="270"/>
      <c r="H125" s="271"/>
    </row>
    <row r="126" spans="2:8" ht="12.75" customHeight="1" x14ac:dyDescent="0.2">
      <c r="B126" s="269"/>
      <c r="C126" s="270"/>
      <c r="D126" s="271"/>
      <c r="E126" s="270"/>
      <c r="F126" s="271"/>
      <c r="G126" s="270"/>
      <c r="H126" s="271"/>
    </row>
    <row r="127" spans="2:8" ht="12.75" customHeight="1" x14ac:dyDescent="0.2">
      <c r="B127" s="269"/>
      <c r="C127" s="270"/>
      <c r="D127" s="271"/>
      <c r="E127" s="270"/>
      <c r="F127" s="271"/>
      <c r="G127" s="270"/>
      <c r="H127" s="271"/>
    </row>
    <row r="128" spans="2:8" ht="12.75" customHeight="1" x14ac:dyDescent="0.2">
      <c r="B128" s="269"/>
      <c r="C128" s="270"/>
      <c r="D128" s="271"/>
      <c r="E128" s="270"/>
      <c r="F128" s="271"/>
      <c r="G128" s="270"/>
      <c r="H128" s="271"/>
    </row>
    <row r="129" spans="2:8" ht="12.75" customHeight="1" x14ac:dyDescent="0.2">
      <c r="B129" s="269"/>
      <c r="C129" s="270"/>
      <c r="D129" s="271"/>
      <c r="E129" s="270"/>
      <c r="F129" s="271"/>
      <c r="G129" s="270"/>
      <c r="H129" s="271"/>
    </row>
    <row r="130" spans="2:8" ht="12.75" customHeight="1" x14ac:dyDescent="0.2">
      <c r="B130" s="269"/>
      <c r="C130" s="270"/>
      <c r="D130" s="271"/>
      <c r="E130" s="270"/>
      <c r="F130" s="271"/>
      <c r="G130" s="270"/>
      <c r="H130" s="271"/>
    </row>
    <row r="131" spans="2:8" ht="12.75" customHeight="1" x14ac:dyDescent="0.2">
      <c r="B131" s="269"/>
      <c r="C131" s="270"/>
      <c r="D131" s="271"/>
      <c r="E131" s="270"/>
      <c r="F131" s="271"/>
      <c r="G131" s="270"/>
      <c r="H131" s="271"/>
    </row>
    <row r="132" spans="2:8" ht="12.75" customHeight="1" x14ac:dyDescent="0.2">
      <c r="B132" s="269"/>
      <c r="C132" s="270"/>
      <c r="D132" s="271"/>
      <c r="E132" s="270"/>
      <c r="F132" s="271"/>
      <c r="G132" s="270"/>
      <c r="H132" s="271"/>
    </row>
    <row r="133" spans="2:8" ht="12.75" customHeight="1" x14ac:dyDescent="0.2">
      <c r="B133" s="269"/>
      <c r="C133" s="270"/>
      <c r="D133" s="271"/>
      <c r="E133" s="270"/>
      <c r="F133" s="271"/>
      <c r="G133" s="270"/>
      <c r="H133" s="271"/>
    </row>
    <row r="134" spans="2:8" ht="12.75" customHeight="1" x14ac:dyDescent="0.2">
      <c r="B134" s="269"/>
      <c r="C134" s="270"/>
      <c r="D134" s="271"/>
      <c r="E134" s="270"/>
      <c r="F134" s="271"/>
      <c r="G134" s="270"/>
      <c r="H134" s="271"/>
    </row>
    <row r="135" spans="2:8" ht="12.75" customHeight="1" x14ac:dyDescent="0.2">
      <c r="B135" s="269"/>
      <c r="C135" s="270"/>
      <c r="D135" s="271"/>
      <c r="E135" s="270"/>
      <c r="F135" s="271"/>
      <c r="G135" s="270"/>
      <c r="H135" s="271"/>
    </row>
    <row r="136" spans="2:8" ht="12.75" customHeight="1" x14ac:dyDescent="0.2">
      <c r="B136" s="269"/>
      <c r="C136" s="270"/>
      <c r="D136" s="271"/>
      <c r="E136" s="270"/>
      <c r="F136" s="271"/>
      <c r="G136" s="270"/>
      <c r="H136" s="271"/>
    </row>
    <row r="137" spans="2:8" ht="12.75" customHeight="1" x14ac:dyDescent="0.2">
      <c r="B137" s="269"/>
      <c r="C137" s="270"/>
      <c r="D137" s="271"/>
      <c r="E137" s="270"/>
      <c r="F137" s="271"/>
      <c r="G137" s="270"/>
      <c r="H137" s="271"/>
    </row>
    <row r="138" spans="2:8" ht="12.75" customHeight="1" x14ac:dyDescent="0.2">
      <c r="B138" s="269"/>
      <c r="C138" s="270"/>
      <c r="D138" s="271"/>
      <c r="E138" s="270"/>
      <c r="F138" s="271"/>
      <c r="G138" s="270"/>
      <c r="H138" s="271"/>
    </row>
    <row r="139" spans="2:8" ht="12.75" customHeight="1" x14ac:dyDescent="0.2">
      <c r="B139" s="269"/>
      <c r="C139" s="270"/>
      <c r="D139" s="271"/>
      <c r="E139" s="270"/>
      <c r="F139" s="271"/>
      <c r="G139" s="270"/>
      <c r="H139" s="271"/>
    </row>
    <row r="140" spans="2:8" ht="12.75" customHeight="1" x14ac:dyDescent="0.2">
      <c r="B140" s="269"/>
      <c r="C140" s="270"/>
      <c r="D140" s="271"/>
      <c r="E140" s="270"/>
      <c r="F140" s="271"/>
      <c r="G140" s="270"/>
      <c r="H140" s="271"/>
    </row>
    <row r="141" spans="2:8" ht="12.75" customHeight="1" x14ac:dyDescent="0.2">
      <c r="B141" s="269"/>
      <c r="C141" s="270"/>
      <c r="D141" s="271"/>
      <c r="E141" s="270"/>
      <c r="F141" s="271"/>
      <c r="G141" s="270"/>
      <c r="H141" s="271"/>
    </row>
    <row r="142" spans="2:8" ht="12.75" customHeight="1" x14ac:dyDescent="0.2">
      <c r="B142" s="269"/>
      <c r="C142" s="270"/>
      <c r="D142" s="271"/>
      <c r="E142" s="270"/>
      <c r="F142" s="271"/>
      <c r="G142" s="270"/>
      <c r="H142" s="271"/>
    </row>
    <row r="143" spans="2:8" ht="12.75" customHeight="1" x14ac:dyDescent="0.2">
      <c r="B143" s="269"/>
      <c r="C143" s="270"/>
      <c r="D143" s="271"/>
      <c r="E143" s="270"/>
      <c r="F143" s="271"/>
      <c r="G143" s="270"/>
      <c r="H143" s="271"/>
    </row>
    <row r="144" spans="2:8" ht="12.75" customHeight="1" x14ac:dyDescent="0.2">
      <c r="B144" s="269"/>
      <c r="C144" s="270"/>
      <c r="D144" s="271"/>
      <c r="E144" s="270"/>
      <c r="F144" s="271"/>
      <c r="G144" s="270"/>
      <c r="H144" s="271"/>
    </row>
    <row r="145" spans="2:8" ht="12.75" customHeight="1" x14ac:dyDescent="0.2">
      <c r="B145" s="269"/>
      <c r="C145" s="270"/>
      <c r="D145" s="271"/>
      <c r="E145" s="270"/>
      <c r="F145" s="271"/>
      <c r="G145" s="270"/>
      <c r="H145" s="271"/>
    </row>
    <row r="146" spans="2:8" ht="12.75" customHeight="1" x14ac:dyDescent="0.2">
      <c r="B146" s="269"/>
      <c r="C146" s="270"/>
      <c r="D146" s="271"/>
      <c r="E146" s="270"/>
      <c r="F146" s="271"/>
      <c r="G146" s="270"/>
      <c r="H146" s="271"/>
    </row>
    <row r="147" spans="2:8" ht="12.75" customHeight="1" x14ac:dyDescent="0.2">
      <c r="B147" s="269"/>
      <c r="C147" s="270"/>
      <c r="D147" s="271"/>
      <c r="E147" s="270"/>
      <c r="F147" s="271"/>
      <c r="G147" s="270"/>
      <c r="H147" s="271"/>
    </row>
    <row r="148" spans="2:8" ht="12.75" customHeight="1" x14ac:dyDescent="0.2">
      <c r="B148" s="269"/>
      <c r="C148" s="270"/>
      <c r="D148" s="271"/>
      <c r="E148" s="270"/>
      <c r="F148" s="271"/>
      <c r="G148" s="270"/>
      <c r="H148" s="271"/>
    </row>
    <row r="149" spans="2:8" ht="12.75" customHeight="1" x14ac:dyDescent="0.2">
      <c r="B149" s="269"/>
      <c r="C149" s="270"/>
      <c r="D149" s="271"/>
      <c r="E149" s="270"/>
      <c r="F149" s="271"/>
      <c r="G149" s="270"/>
      <c r="H149" s="271"/>
    </row>
    <row r="150" spans="2:8" ht="12.75" customHeight="1" x14ac:dyDescent="0.2">
      <c r="B150" s="269"/>
      <c r="C150" s="270"/>
      <c r="D150" s="271"/>
      <c r="E150" s="270"/>
      <c r="F150" s="271"/>
      <c r="G150" s="270"/>
      <c r="H150" s="271"/>
    </row>
    <row r="151" spans="2:8" ht="12.75" customHeight="1" x14ac:dyDescent="0.2">
      <c r="B151" s="269"/>
      <c r="C151" s="270"/>
      <c r="D151" s="271"/>
      <c r="E151" s="270"/>
      <c r="F151" s="271"/>
      <c r="G151" s="270"/>
      <c r="H151" s="271"/>
    </row>
    <row r="152" spans="2:8" ht="12.75" customHeight="1" x14ac:dyDescent="0.2">
      <c r="B152" s="269"/>
      <c r="C152" s="270"/>
      <c r="D152" s="271"/>
      <c r="E152" s="270"/>
      <c r="F152" s="271"/>
      <c r="G152" s="270"/>
      <c r="H152" s="271"/>
    </row>
    <row r="153" spans="2:8" ht="12.75" customHeight="1" x14ac:dyDescent="0.2">
      <c r="B153" s="269"/>
      <c r="C153" s="270"/>
      <c r="D153" s="271"/>
      <c r="E153" s="270"/>
      <c r="F153" s="271"/>
      <c r="G153" s="270"/>
      <c r="H153" s="271"/>
    </row>
    <row r="154" spans="2:8" ht="12.75" customHeight="1" x14ac:dyDescent="0.2">
      <c r="B154" s="269"/>
      <c r="C154" s="270"/>
      <c r="D154" s="271"/>
      <c r="E154" s="270"/>
      <c r="F154" s="271"/>
      <c r="G154" s="270"/>
      <c r="H154" s="271"/>
    </row>
    <row r="155" spans="2:8" ht="12.75" customHeight="1" x14ac:dyDescent="0.2">
      <c r="B155" s="269"/>
      <c r="C155" s="270"/>
      <c r="D155" s="271"/>
      <c r="E155" s="270"/>
      <c r="F155" s="271"/>
      <c r="G155" s="270"/>
      <c r="H155" s="271"/>
    </row>
    <row r="156" spans="2:8" ht="12.75" customHeight="1" x14ac:dyDescent="0.2">
      <c r="B156" s="269"/>
      <c r="C156" s="270"/>
      <c r="D156" s="271"/>
      <c r="E156" s="270"/>
      <c r="F156" s="271"/>
      <c r="G156" s="270"/>
      <c r="H156" s="271"/>
    </row>
    <row r="157" spans="2:8" ht="12.75" customHeight="1" x14ac:dyDescent="0.2">
      <c r="B157" s="269"/>
      <c r="C157" s="270"/>
      <c r="D157" s="271"/>
      <c r="E157" s="270"/>
      <c r="F157" s="271"/>
      <c r="G157" s="270"/>
      <c r="H157" s="271"/>
    </row>
    <row r="158" spans="2:8" ht="12.75" customHeight="1" x14ac:dyDescent="0.2">
      <c r="B158" s="269"/>
      <c r="C158" s="270"/>
      <c r="D158" s="271"/>
      <c r="E158" s="270"/>
      <c r="F158" s="271"/>
      <c r="G158" s="270"/>
      <c r="H158" s="271"/>
    </row>
    <row r="159" spans="2:8" ht="12.75" customHeight="1" x14ac:dyDescent="0.2">
      <c r="B159" s="269"/>
      <c r="C159" s="270"/>
      <c r="D159" s="271"/>
      <c r="E159" s="270"/>
      <c r="F159" s="271"/>
      <c r="G159" s="270"/>
      <c r="H159" s="271"/>
    </row>
    <row r="160" spans="2:8" ht="12.75" customHeight="1" x14ac:dyDescent="0.2">
      <c r="B160" s="269"/>
      <c r="C160" s="270"/>
      <c r="D160" s="271"/>
      <c r="E160" s="270"/>
      <c r="F160" s="271"/>
      <c r="G160" s="270"/>
      <c r="H160" s="271"/>
    </row>
    <row r="161" spans="2:8" ht="12.75" customHeight="1" x14ac:dyDescent="0.2">
      <c r="B161" s="269"/>
      <c r="C161" s="270"/>
      <c r="D161" s="271"/>
      <c r="E161" s="270"/>
      <c r="F161" s="271"/>
      <c r="G161" s="270"/>
      <c r="H161" s="271"/>
    </row>
    <row r="162" spans="2:8" ht="12.75" customHeight="1" x14ac:dyDescent="0.2">
      <c r="B162" s="269"/>
      <c r="C162" s="270"/>
      <c r="D162" s="271"/>
      <c r="E162" s="270"/>
      <c r="F162" s="271"/>
      <c r="G162" s="270"/>
      <c r="H162" s="271"/>
    </row>
    <row r="163" spans="2:8" ht="12.75" customHeight="1" x14ac:dyDescent="0.2">
      <c r="B163" s="269"/>
      <c r="C163" s="270"/>
      <c r="D163" s="271"/>
      <c r="E163" s="270"/>
      <c r="F163" s="271"/>
      <c r="G163" s="270"/>
      <c r="H163" s="271"/>
    </row>
    <row r="164" spans="2:8" ht="12.75" customHeight="1" x14ac:dyDescent="0.2">
      <c r="B164" s="269"/>
      <c r="C164" s="270"/>
      <c r="D164" s="271"/>
      <c r="E164" s="270"/>
      <c r="F164" s="271"/>
      <c r="G164" s="270"/>
      <c r="H164" s="271"/>
    </row>
    <row r="165" spans="2:8" ht="12.75" customHeight="1" x14ac:dyDescent="0.2">
      <c r="B165" s="269"/>
      <c r="C165" s="270"/>
      <c r="D165" s="271"/>
      <c r="E165" s="270"/>
      <c r="F165" s="271"/>
      <c r="G165" s="270"/>
      <c r="H165" s="271"/>
    </row>
    <row r="166" spans="2:8" ht="12.75" customHeight="1" x14ac:dyDescent="0.2">
      <c r="B166" s="269"/>
      <c r="C166" s="270"/>
      <c r="D166" s="271"/>
      <c r="E166" s="270"/>
      <c r="F166" s="271"/>
      <c r="G166" s="270"/>
      <c r="H166" s="271"/>
    </row>
    <row r="167" spans="2:8" ht="12.75" customHeight="1" x14ac:dyDescent="0.2">
      <c r="B167" s="269"/>
      <c r="C167" s="270"/>
      <c r="D167" s="271"/>
      <c r="E167" s="270"/>
      <c r="F167" s="271"/>
      <c r="G167" s="270"/>
      <c r="H167" s="271"/>
    </row>
    <row r="168" spans="2:8" ht="12.75" customHeight="1" x14ac:dyDescent="0.2">
      <c r="B168" s="269"/>
      <c r="C168" s="270"/>
      <c r="D168" s="271"/>
      <c r="E168" s="270"/>
      <c r="F168" s="271"/>
      <c r="G168" s="270"/>
      <c r="H168" s="271"/>
    </row>
    <row r="169" spans="2:8" ht="12.75" customHeight="1" x14ac:dyDescent="0.2">
      <c r="B169" s="269"/>
      <c r="C169" s="270"/>
      <c r="D169" s="271"/>
      <c r="E169" s="270"/>
      <c r="F169" s="271"/>
      <c r="G169" s="270"/>
      <c r="H169" s="271"/>
    </row>
    <row r="170" spans="2:8" ht="12.75" customHeight="1" x14ac:dyDescent="0.2">
      <c r="B170" s="269"/>
      <c r="C170" s="270"/>
      <c r="D170" s="271"/>
      <c r="E170" s="270"/>
      <c r="F170" s="271"/>
      <c r="G170" s="270"/>
      <c r="H170" s="271"/>
    </row>
    <row r="171" spans="2:8" ht="12.75" customHeight="1" x14ac:dyDescent="0.2">
      <c r="B171" s="269"/>
      <c r="C171" s="270"/>
      <c r="D171" s="271"/>
      <c r="E171" s="270"/>
      <c r="F171" s="271"/>
      <c r="G171" s="270"/>
      <c r="H171" s="271"/>
    </row>
    <row r="172" spans="2:8" ht="12.75" customHeight="1" x14ac:dyDescent="0.2">
      <c r="B172" s="269"/>
      <c r="C172" s="270"/>
      <c r="D172" s="271"/>
      <c r="E172" s="270"/>
      <c r="F172" s="271"/>
      <c r="G172" s="270"/>
      <c r="H172" s="271"/>
    </row>
    <row r="173" spans="2:8" ht="12.75" customHeight="1" x14ac:dyDescent="0.2">
      <c r="B173" s="269"/>
      <c r="C173" s="270"/>
      <c r="D173" s="271"/>
      <c r="E173" s="270"/>
      <c r="F173" s="271"/>
      <c r="G173" s="270"/>
      <c r="H173" s="271"/>
    </row>
    <row r="174" spans="2:8" ht="12.75" customHeight="1" x14ac:dyDescent="0.2">
      <c r="B174" s="269"/>
      <c r="C174" s="270"/>
      <c r="D174" s="271"/>
      <c r="E174" s="270"/>
      <c r="F174" s="271"/>
      <c r="G174" s="270"/>
      <c r="H174" s="271"/>
    </row>
    <row r="175" spans="2:8" ht="12.75" customHeight="1" x14ac:dyDescent="0.2">
      <c r="B175" s="269"/>
      <c r="C175" s="270"/>
      <c r="D175" s="271"/>
      <c r="E175" s="270"/>
      <c r="F175" s="271"/>
      <c r="G175" s="270"/>
      <c r="H175" s="271"/>
    </row>
    <row r="176" spans="2:8" ht="12.75" customHeight="1" x14ac:dyDescent="0.2">
      <c r="B176" s="269"/>
      <c r="C176" s="270"/>
      <c r="D176" s="271"/>
      <c r="E176" s="270"/>
      <c r="F176" s="271"/>
      <c r="G176" s="270"/>
      <c r="H176" s="271"/>
    </row>
    <row r="177" spans="2:8" ht="12.75" customHeight="1" x14ac:dyDescent="0.2">
      <c r="B177" s="269"/>
      <c r="C177" s="270"/>
      <c r="D177" s="271"/>
      <c r="E177" s="270"/>
      <c r="F177" s="271"/>
      <c r="G177" s="270"/>
      <c r="H177" s="271"/>
    </row>
    <row r="178" spans="2:8" ht="12.75" customHeight="1" x14ac:dyDescent="0.2">
      <c r="B178" s="269"/>
      <c r="C178" s="270"/>
      <c r="D178" s="271"/>
      <c r="E178" s="270"/>
      <c r="F178" s="271"/>
      <c r="G178" s="270"/>
      <c r="H178" s="271"/>
    </row>
    <row r="179" spans="2:8" ht="12.75" customHeight="1" x14ac:dyDescent="0.2">
      <c r="B179" s="269"/>
      <c r="C179" s="270"/>
      <c r="D179" s="271"/>
      <c r="E179" s="270"/>
      <c r="F179" s="271"/>
      <c r="G179" s="270"/>
      <c r="H179" s="271"/>
    </row>
    <row r="180" spans="2:8" ht="12.75" customHeight="1" x14ac:dyDescent="0.2">
      <c r="B180" s="269"/>
      <c r="C180" s="270"/>
      <c r="D180" s="271"/>
      <c r="E180" s="270"/>
      <c r="F180" s="271"/>
      <c r="G180" s="270"/>
      <c r="H180" s="271"/>
    </row>
    <row r="181" spans="2:8" ht="12.75" customHeight="1" x14ac:dyDescent="0.2">
      <c r="B181" s="269"/>
      <c r="C181" s="270"/>
      <c r="D181" s="271"/>
      <c r="E181" s="270"/>
      <c r="F181" s="271"/>
      <c r="G181" s="270"/>
      <c r="H181" s="271"/>
    </row>
    <row r="182" spans="2:8" ht="12.75" customHeight="1" x14ac:dyDescent="0.2">
      <c r="B182" s="269"/>
      <c r="C182" s="270"/>
      <c r="D182" s="271"/>
      <c r="E182" s="270"/>
      <c r="F182" s="271"/>
      <c r="G182" s="270"/>
      <c r="H182" s="271"/>
    </row>
    <row r="183" spans="2:8" ht="12.75" customHeight="1" x14ac:dyDescent="0.2">
      <c r="B183" s="269"/>
      <c r="C183" s="270"/>
      <c r="D183" s="271"/>
      <c r="E183" s="270"/>
      <c r="F183" s="271"/>
      <c r="G183" s="270"/>
      <c r="H183" s="271"/>
    </row>
    <row r="184" spans="2:8" ht="12.75" customHeight="1" x14ac:dyDescent="0.2">
      <c r="B184" s="269"/>
      <c r="C184" s="270"/>
      <c r="D184" s="271"/>
      <c r="E184" s="270"/>
      <c r="F184" s="271"/>
      <c r="G184" s="270"/>
      <c r="H184" s="271"/>
    </row>
    <row r="185" spans="2:8" ht="12.75" customHeight="1" x14ac:dyDescent="0.2">
      <c r="B185" s="269"/>
      <c r="C185" s="270"/>
      <c r="D185" s="271"/>
      <c r="E185" s="270"/>
      <c r="F185" s="271"/>
      <c r="G185" s="270"/>
      <c r="H185" s="271"/>
    </row>
    <row r="186" spans="2:8" ht="12.75" customHeight="1" x14ac:dyDescent="0.2">
      <c r="B186" s="269"/>
      <c r="C186" s="270"/>
      <c r="D186" s="271"/>
      <c r="E186" s="270"/>
      <c r="F186" s="271"/>
      <c r="G186" s="270"/>
      <c r="H186" s="271"/>
    </row>
    <row r="187" spans="2:8" ht="12.75" customHeight="1" x14ac:dyDescent="0.2">
      <c r="B187" s="269"/>
      <c r="C187" s="270"/>
      <c r="D187" s="271"/>
      <c r="E187" s="270"/>
      <c r="F187" s="271"/>
      <c r="G187" s="270"/>
      <c r="H187" s="271"/>
    </row>
    <row r="188" spans="2:8" ht="12.75" customHeight="1" x14ac:dyDescent="0.2">
      <c r="B188" s="269"/>
      <c r="C188" s="270"/>
      <c r="D188" s="271"/>
      <c r="E188" s="270"/>
      <c r="F188" s="271"/>
      <c r="G188" s="270"/>
      <c r="H188" s="271"/>
    </row>
    <row r="189" spans="2:8" ht="12.75" customHeight="1" x14ac:dyDescent="0.2">
      <c r="B189" s="269"/>
      <c r="C189" s="270"/>
      <c r="D189" s="271"/>
      <c r="E189" s="270"/>
      <c r="F189" s="271"/>
      <c r="G189" s="270"/>
      <c r="H189" s="271"/>
    </row>
    <row r="190" spans="2:8" ht="12.75" customHeight="1" x14ac:dyDescent="0.2">
      <c r="B190" s="269"/>
      <c r="C190" s="270"/>
      <c r="D190" s="271"/>
      <c r="E190" s="270"/>
      <c r="F190" s="271"/>
      <c r="G190" s="270"/>
      <c r="H190" s="271"/>
    </row>
    <row r="191" spans="2:8" ht="12.75" customHeight="1" x14ac:dyDescent="0.2">
      <c r="B191" s="269"/>
      <c r="C191" s="270"/>
      <c r="D191" s="271"/>
      <c r="E191" s="270"/>
      <c r="F191" s="271"/>
      <c r="G191" s="270"/>
      <c r="H191" s="271"/>
    </row>
    <row r="192" spans="2:8" ht="12.75" customHeight="1" x14ac:dyDescent="0.2">
      <c r="B192" s="269"/>
      <c r="C192" s="270"/>
      <c r="D192" s="271"/>
      <c r="E192" s="270"/>
      <c r="F192" s="271"/>
      <c r="G192" s="270"/>
      <c r="H192" s="271"/>
    </row>
    <row r="193" spans="2:8" ht="12.75" customHeight="1" x14ac:dyDescent="0.2">
      <c r="B193" s="269"/>
      <c r="C193" s="270"/>
      <c r="D193" s="271"/>
      <c r="E193" s="270"/>
      <c r="F193" s="271"/>
      <c r="G193" s="270"/>
      <c r="H193" s="271"/>
    </row>
    <row r="194" spans="2:8" ht="12.75" customHeight="1" x14ac:dyDescent="0.2">
      <c r="B194" s="269"/>
      <c r="C194" s="270"/>
      <c r="D194" s="271"/>
      <c r="E194" s="270"/>
      <c r="F194" s="271"/>
      <c r="G194" s="270"/>
      <c r="H194" s="271"/>
    </row>
    <row r="195" spans="2:8" ht="12.75" customHeight="1" x14ac:dyDescent="0.2">
      <c r="B195" s="269"/>
      <c r="C195" s="270"/>
      <c r="D195" s="271"/>
      <c r="E195" s="270"/>
      <c r="F195" s="271"/>
      <c r="G195" s="270"/>
      <c r="H195" s="271"/>
    </row>
    <row r="196" spans="2:8" ht="12.75" customHeight="1" x14ac:dyDescent="0.2">
      <c r="B196" s="269"/>
      <c r="C196" s="270"/>
      <c r="D196" s="271"/>
      <c r="E196" s="270"/>
      <c r="F196" s="271"/>
      <c r="G196" s="270"/>
      <c r="H196" s="271"/>
    </row>
    <row r="197" spans="2:8" ht="12.75" customHeight="1" x14ac:dyDescent="0.2">
      <c r="B197" s="269"/>
      <c r="C197" s="270"/>
      <c r="D197" s="271"/>
      <c r="E197" s="270"/>
      <c r="F197" s="271"/>
      <c r="G197" s="270"/>
      <c r="H197" s="271"/>
    </row>
    <row r="198" spans="2:8" ht="12.75" customHeight="1" x14ac:dyDescent="0.2">
      <c r="B198" s="269"/>
      <c r="C198" s="270"/>
      <c r="D198" s="271"/>
      <c r="E198" s="270"/>
      <c r="F198" s="271"/>
      <c r="G198" s="270"/>
      <c r="H198" s="271"/>
    </row>
    <row r="199" spans="2:8" ht="12.75" customHeight="1" x14ac:dyDescent="0.2">
      <c r="B199" s="269"/>
      <c r="C199" s="270"/>
      <c r="D199" s="271"/>
      <c r="E199" s="270"/>
      <c r="F199" s="271"/>
      <c r="G199" s="270"/>
      <c r="H199" s="271"/>
    </row>
    <row r="200" spans="2:8" ht="12.75" customHeight="1" x14ac:dyDescent="0.2">
      <c r="B200" s="269"/>
      <c r="C200" s="270"/>
      <c r="D200" s="271"/>
      <c r="E200" s="270"/>
      <c r="F200" s="271"/>
      <c r="G200" s="270"/>
      <c r="H200" s="271"/>
    </row>
    <row r="201" spans="2:8" ht="12.75" customHeight="1" x14ac:dyDescent="0.2">
      <c r="B201" s="269"/>
      <c r="C201" s="270"/>
      <c r="D201" s="271"/>
      <c r="E201" s="270"/>
      <c r="F201" s="271"/>
      <c r="G201" s="270"/>
      <c r="H201" s="271"/>
    </row>
    <row r="202" spans="2:8" ht="12.75" customHeight="1" x14ac:dyDescent="0.2">
      <c r="B202" s="269"/>
      <c r="C202" s="270"/>
      <c r="D202" s="271"/>
      <c r="E202" s="270"/>
      <c r="F202" s="271"/>
      <c r="G202" s="270"/>
      <c r="H202" s="271"/>
    </row>
    <row r="203" spans="2:8" ht="12.75" customHeight="1" x14ac:dyDescent="0.2">
      <c r="B203" s="269"/>
      <c r="C203" s="270"/>
      <c r="D203" s="271"/>
      <c r="E203" s="270"/>
      <c r="F203" s="271"/>
      <c r="G203" s="270"/>
      <c r="H203" s="271"/>
    </row>
    <row r="204" spans="2:8" ht="12.75" customHeight="1" x14ac:dyDescent="0.2">
      <c r="B204" s="269"/>
      <c r="C204" s="270"/>
      <c r="D204" s="271"/>
      <c r="E204" s="270"/>
      <c r="F204" s="271"/>
      <c r="G204" s="270"/>
      <c r="H204" s="271"/>
    </row>
    <row r="205" spans="2:8" ht="12.75" customHeight="1" x14ac:dyDescent="0.2">
      <c r="B205" s="269"/>
      <c r="C205" s="270"/>
      <c r="D205" s="271"/>
      <c r="E205" s="270"/>
      <c r="F205" s="271"/>
      <c r="G205" s="270"/>
      <c r="H205" s="271"/>
    </row>
    <row r="206" spans="2:8" ht="12.75" customHeight="1" x14ac:dyDescent="0.2">
      <c r="B206" s="269"/>
      <c r="C206" s="270"/>
      <c r="D206" s="271"/>
      <c r="E206" s="270"/>
      <c r="F206" s="271"/>
      <c r="G206" s="270"/>
      <c r="H206" s="271"/>
    </row>
    <row r="207" spans="2:8" ht="12.75" customHeight="1" x14ac:dyDescent="0.2">
      <c r="B207" s="269"/>
      <c r="C207" s="270"/>
      <c r="D207" s="271"/>
      <c r="E207" s="270"/>
      <c r="F207" s="271"/>
      <c r="G207" s="270"/>
      <c r="H207" s="271"/>
    </row>
    <row r="208" spans="2:8" ht="12.75" customHeight="1" x14ac:dyDescent="0.2">
      <c r="B208" s="269"/>
      <c r="C208" s="270"/>
      <c r="D208" s="271"/>
      <c r="E208" s="270"/>
      <c r="F208" s="271"/>
      <c r="G208" s="270"/>
      <c r="H208" s="271"/>
    </row>
    <row r="209" spans="2:8" ht="12.75" customHeight="1" x14ac:dyDescent="0.2">
      <c r="B209" s="269"/>
      <c r="C209" s="270"/>
      <c r="D209" s="271"/>
      <c r="E209" s="270"/>
      <c r="F209" s="271"/>
      <c r="G209" s="270"/>
      <c r="H209" s="271"/>
    </row>
    <row r="210" spans="2:8" ht="12.75" customHeight="1" x14ac:dyDescent="0.2">
      <c r="B210" s="269"/>
      <c r="C210" s="270"/>
      <c r="D210" s="271"/>
      <c r="E210" s="270"/>
      <c r="F210" s="271"/>
      <c r="G210" s="270"/>
      <c r="H210" s="271"/>
    </row>
    <row r="211" spans="2:8" ht="12.75" customHeight="1" x14ac:dyDescent="0.2">
      <c r="B211" s="269"/>
      <c r="C211" s="270"/>
      <c r="D211" s="271"/>
      <c r="E211" s="270"/>
      <c r="F211" s="271"/>
      <c r="G211" s="270"/>
      <c r="H211" s="271"/>
    </row>
    <row r="212" spans="2:8" ht="12.75" customHeight="1" x14ac:dyDescent="0.2">
      <c r="B212" s="269"/>
      <c r="C212" s="270"/>
      <c r="D212" s="271"/>
      <c r="E212" s="270"/>
      <c r="F212" s="271"/>
      <c r="G212" s="270"/>
      <c r="H212" s="271"/>
    </row>
    <row r="213" spans="2:8" ht="12.75" customHeight="1" x14ac:dyDescent="0.2">
      <c r="B213" s="269"/>
      <c r="C213" s="270"/>
      <c r="D213" s="271"/>
      <c r="E213" s="270"/>
      <c r="F213" s="271"/>
      <c r="G213" s="270"/>
      <c r="H213" s="271"/>
    </row>
    <row r="214" spans="2:8" ht="12.75" customHeight="1" x14ac:dyDescent="0.2">
      <c r="B214" s="269"/>
      <c r="C214" s="270"/>
      <c r="D214" s="271"/>
      <c r="E214" s="270"/>
      <c r="F214" s="271"/>
      <c r="G214" s="270"/>
      <c r="H214" s="271"/>
    </row>
    <row r="215" spans="2:8" ht="12.75" customHeight="1" x14ac:dyDescent="0.2">
      <c r="B215" s="269"/>
      <c r="C215" s="270"/>
      <c r="D215" s="271"/>
      <c r="E215" s="270"/>
      <c r="F215" s="271"/>
      <c r="G215" s="270"/>
      <c r="H215" s="271"/>
    </row>
    <row r="216" spans="2:8" ht="12.75" customHeight="1" x14ac:dyDescent="0.2">
      <c r="B216" s="269"/>
      <c r="C216" s="270"/>
      <c r="D216" s="271"/>
      <c r="E216" s="270"/>
      <c r="F216" s="271"/>
      <c r="G216" s="270"/>
      <c r="H216" s="271"/>
    </row>
    <row r="217" spans="2:8" ht="12.75" customHeight="1" x14ac:dyDescent="0.2">
      <c r="B217" s="269"/>
      <c r="C217" s="270"/>
      <c r="D217" s="271"/>
      <c r="E217" s="270"/>
      <c r="F217" s="271"/>
      <c r="G217" s="270"/>
      <c r="H217" s="271"/>
    </row>
    <row r="218" spans="2:8" ht="12.75" customHeight="1" x14ac:dyDescent="0.2">
      <c r="B218" s="269"/>
      <c r="C218" s="270"/>
      <c r="D218" s="271"/>
      <c r="E218" s="270"/>
      <c r="F218" s="271"/>
      <c r="G218" s="270"/>
      <c r="H218" s="271"/>
    </row>
    <row r="219" spans="2:8" ht="12.75" customHeight="1" x14ac:dyDescent="0.2">
      <c r="B219" s="269"/>
      <c r="C219" s="270"/>
      <c r="D219" s="271"/>
      <c r="E219" s="270"/>
      <c r="F219" s="271"/>
      <c r="G219" s="270"/>
      <c r="H219" s="271"/>
    </row>
    <row r="220" spans="2:8" ht="12.75" customHeight="1" x14ac:dyDescent="0.2">
      <c r="B220" s="269"/>
      <c r="C220" s="270"/>
      <c r="D220" s="271"/>
      <c r="E220" s="270"/>
      <c r="F220" s="271"/>
      <c r="G220" s="270"/>
      <c r="H220" s="271"/>
    </row>
    <row r="221" spans="2:8" ht="12.75" customHeight="1" x14ac:dyDescent="0.2">
      <c r="B221" s="269"/>
      <c r="C221" s="270"/>
      <c r="D221" s="271"/>
      <c r="E221" s="270"/>
      <c r="F221" s="271"/>
      <c r="G221" s="270"/>
      <c r="H221" s="271"/>
    </row>
    <row r="222" spans="2:8" ht="12.75" customHeight="1" x14ac:dyDescent="0.2">
      <c r="B222" s="269"/>
      <c r="C222" s="270"/>
      <c r="D222" s="271"/>
      <c r="E222" s="270"/>
      <c r="F222" s="271"/>
      <c r="G222" s="270"/>
      <c r="H222" s="271"/>
    </row>
    <row r="223" spans="2:8" ht="12.75" customHeight="1" x14ac:dyDescent="0.2">
      <c r="B223" s="269"/>
      <c r="C223" s="270"/>
      <c r="D223" s="271"/>
      <c r="E223" s="270"/>
      <c r="F223" s="271"/>
      <c r="G223" s="270"/>
      <c r="H223" s="271"/>
    </row>
    <row r="224" spans="2:8" ht="12.75" customHeight="1" x14ac:dyDescent="0.2">
      <c r="B224" s="269"/>
      <c r="C224" s="270"/>
      <c r="D224" s="271"/>
      <c r="E224" s="270"/>
      <c r="F224" s="271"/>
      <c r="G224" s="270"/>
      <c r="H224" s="271"/>
    </row>
    <row r="225" spans="2:8" ht="12.75" customHeight="1" x14ac:dyDescent="0.2">
      <c r="B225" s="269"/>
      <c r="C225" s="270"/>
      <c r="D225" s="271"/>
      <c r="E225" s="270"/>
      <c r="F225" s="271"/>
      <c r="G225" s="270"/>
      <c r="H225" s="271"/>
    </row>
    <row r="226" spans="2:8" ht="12.75" customHeight="1" x14ac:dyDescent="0.2">
      <c r="B226" s="269"/>
      <c r="C226" s="270"/>
      <c r="D226" s="271"/>
      <c r="E226" s="270"/>
      <c r="F226" s="271"/>
      <c r="G226" s="270"/>
      <c r="H226" s="271"/>
    </row>
    <row r="227" spans="2:8" ht="12.75" customHeight="1" x14ac:dyDescent="0.2">
      <c r="B227" s="269"/>
      <c r="C227" s="270"/>
      <c r="D227" s="271"/>
      <c r="E227" s="270"/>
      <c r="F227" s="271"/>
      <c r="G227" s="270"/>
      <c r="H227" s="271"/>
    </row>
    <row r="228" spans="2:8" ht="12.75" customHeight="1" x14ac:dyDescent="0.2">
      <c r="B228" s="269"/>
      <c r="C228" s="270"/>
      <c r="D228" s="271"/>
      <c r="E228" s="270"/>
      <c r="F228" s="271"/>
      <c r="G228" s="270"/>
      <c r="H228" s="271"/>
    </row>
    <row r="229" spans="2:8" ht="12.75" customHeight="1" x14ac:dyDescent="0.2">
      <c r="B229" s="269"/>
      <c r="C229" s="270"/>
      <c r="D229" s="271"/>
      <c r="E229" s="270"/>
      <c r="F229" s="271"/>
      <c r="G229" s="270"/>
      <c r="H229" s="271"/>
    </row>
    <row r="230" spans="2:8" ht="12.75" customHeight="1" x14ac:dyDescent="0.2">
      <c r="B230" s="269"/>
      <c r="C230" s="270"/>
      <c r="D230" s="271"/>
      <c r="E230" s="270"/>
      <c r="F230" s="271"/>
      <c r="G230" s="270"/>
      <c r="H230" s="271"/>
    </row>
    <row r="231" spans="2:8" ht="12.75" customHeight="1" x14ac:dyDescent="0.2">
      <c r="B231" s="269"/>
      <c r="C231" s="270"/>
      <c r="D231" s="271"/>
      <c r="E231" s="270"/>
      <c r="F231" s="271"/>
      <c r="G231" s="270"/>
      <c r="H231" s="271"/>
    </row>
    <row r="232" spans="2:8" ht="12.75" customHeight="1" x14ac:dyDescent="0.2">
      <c r="B232" s="269"/>
      <c r="C232" s="270"/>
      <c r="D232" s="271"/>
      <c r="E232" s="270"/>
      <c r="F232" s="271"/>
      <c r="G232" s="270"/>
      <c r="H232" s="271"/>
    </row>
    <row r="233" spans="2:8" ht="12.75" customHeight="1" x14ac:dyDescent="0.2">
      <c r="B233" s="269"/>
      <c r="C233" s="270"/>
      <c r="D233" s="271"/>
      <c r="E233" s="270"/>
      <c r="F233" s="271"/>
      <c r="G233" s="270"/>
      <c r="H233" s="271"/>
    </row>
    <row r="234" spans="2:8" ht="12.75" customHeight="1" x14ac:dyDescent="0.2">
      <c r="B234" s="269"/>
      <c r="C234" s="270"/>
      <c r="D234" s="271"/>
      <c r="E234" s="270"/>
      <c r="F234" s="271"/>
      <c r="G234" s="270"/>
      <c r="H234" s="271"/>
    </row>
    <row r="235" spans="2:8" ht="12.75" customHeight="1" x14ac:dyDescent="0.2">
      <c r="B235" s="269"/>
      <c r="C235" s="270"/>
      <c r="D235" s="271"/>
      <c r="E235" s="270"/>
      <c r="F235" s="271"/>
      <c r="G235" s="270"/>
      <c r="H235" s="271"/>
    </row>
    <row r="236" spans="2:8" ht="12.75" customHeight="1" x14ac:dyDescent="0.2">
      <c r="B236" s="269"/>
      <c r="C236" s="270"/>
      <c r="D236" s="271"/>
      <c r="E236" s="270"/>
      <c r="F236" s="271"/>
      <c r="G236" s="270"/>
      <c r="H236" s="271"/>
    </row>
    <row r="237" spans="2:8" ht="12.75" customHeight="1" x14ac:dyDescent="0.2">
      <c r="B237" s="269"/>
      <c r="C237" s="270"/>
      <c r="D237" s="271"/>
      <c r="E237" s="270"/>
      <c r="F237" s="271"/>
      <c r="G237" s="270"/>
      <c r="H237" s="271"/>
    </row>
    <row r="238" spans="2:8" ht="12.75" customHeight="1" x14ac:dyDescent="0.2">
      <c r="B238" s="269"/>
      <c r="C238" s="270"/>
      <c r="D238" s="271"/>
      <c r="E238" s="270"/>
      <c r="F238" s="271"/>
      <c r="G238" s="270"/>
      <c r="H238" s="271"/>
    </row>
    <row r="239" spans="2:8" ht="12.75" customHeight="1" x14ac:dyDescent="0.2">
      <c r="B239" s="269"/>
      <c r="C239" s="270"/>
      <c r="D239" s="271"/>
      <c r="E239" s="270"/>
      <c r="F239" s="271"/>
      <c r="G239" s="270"/>
      <c r="H239" s="271"/>
    </row>
    <row r="240" spans="2:8" ht="12.75" customHeight="1" x14ac:dyDescent="0.2">
      <c r="B240" s="269"/>
      <c r="C240" s="270"/>
      <c r="D240" s="271"/>
      <c r="E240" s="270"/>
      <c r="F240" s="271"/>
      <c r="G240" s="270"/>
      <c r="H240" s="271"/>
    </row>
    <row r="241" spans="2:8" ht="12.75" customHeight="1" x14ac:dyDescent="0.2">
      <c r="B241" s="269"/>
      <c r="C241" s="270"/>
      <c r="D241" s="271"/>
      <c r="E241" s="270"/>
      <c r="F241" s="271"/>
      <c r="G241" s="270"/>
      <c r="H241" s="271"/>
    </row>
    <row r="242" spans="2:8" ht="12.75" customHeight="1" x14ac:dyDescent="0.2">
      <c r="B242" s="269"/>
      <c r="C242" s="270"/>
      <c r="D242" s="271"/>
      <c r="E242" s="270"/>
      <c r="F242" s="271"/>
      <c r="G242" s="270"/>
      <c r="H242" s="271"/>
    </row>
    <row r="243" spans="2:8" ht="12.75" customHeight="1" x14ac:dyDescent="0.2">
      <c r="B243" s="269"/>
      <c r="C243" s="270"/>
      <c r="D243" s="271"/>
      <c r="E243" s="270"/>
      <c r="F243" s="271"/>
      <c r="G243" s="270"/>
      <c r="H243" s="271"/>
    </row>
    <row r="244" spans="2:8" ht="12.75" customHeight="1" x14ac:dyDescent="0.2">
      <c r="B244" s="269"/>
      <c r="C244" s="270"/>
      <c r="D244" s="271"/>
      <c r="E244" s="270"/>
      <c r="F244" s="271"/>
      <c r="G244" s="270"/>
      <c r="H244" s="271"/>
    </row>
    <row r="245" spans="2:8" ht="12.75" customHeight="1" x14ac:dyDescent="0.2">
      <c r="B245" s="269"/>
      <c r="C245" s="270"/>
      <c r="D245" s="271"/>
      <c r="E245" s="270"/>
      <c r="F245" s="271"/>
      <c r="G245" s="270"/>
      <c r="H245" s="271"/>
    </row>
    <row r="246" spans="2:8" ht="12.75" customHeight="1" x14ac:dyDescent="0.2">
      <c r="B246" s="269"/>
      <c r="C246" s="270"/>
      <c r="D246" s="271"/>
      <c r="E246" s="270"/>
      <c r="F246" s="271"/>
      <c r="G246" s="270"/>
      <c r="H246" s="271"/>
    </row>
    <row r="247" spans="2:8" ht="12.75" customHeight="1" x14ac:dyDescent="0.2">
      <c r="B247" s="269"/>
      <c r="C247" s="270"/>
      <c r="D247" s="271"/>
      <c r="E247" s="270"/>
      <c r="F247" s="271"/>
      <c r="G247" s="270"/>
      <c r="H247" s="271"/>
    </row>
    <row r="248" spans="2:8" ht="12.75" customHeight="1" x14ac:dyDescent="0.2">
      <c r="B248" s="269"/>
      <c r="C248" s="270"/>
      <c r="D248" s="271"/>
      <c r="E248" s="270"/>
      <c r="F248" s="271"/>
      <c r="G248" s="270"/>
      <c r="H248" s="271"/>
    </row>
    <row r="249" spans="2:8" ht="12.75" customHeight="1" x14ac:dyDescent="0.2">
      <c r="B249" s="269"/>
      <c r="C249" s="270"/>
      <c r="D249" s="271"/>
      <c r="E249" s="270"/>
      <c r="F249" s="271"/>
      <c r="G249" s="270"/>
      <c r="H249" s="271"/>
    </row>
    <row r="250" spans="2:8" ht="12.75" customHeight="1" x14ac:dyDescent="0.2">
      <c r="B250" s="269"/>
      <c r="C250" s="270"/>
      <c r="D250" s="271"/>
      <c r="E250" s="270"/>
      <c r="F250" s="271"/>
      <c r="G250" s="270"/>
      <c r="H250" s="271"/>
    </row>
    <row r="251" spans="2:8" ht="12.75" customHeight="1" x14ac:dyDescent="0.2">
      <c r="B251" s="269"/>
      <c r="C251" s="270"/>
      <c r="D251" s="271"/>
      <c r="E251" s="270"/>
      <c r="F251" s="271"/>
      <c r="G251" s="270"/>
      <c r="H251" s="271"/>
    </row>
    <row r="252" spans="2:8" ht="12.75" customHeight="1" x14ac:dyDescent="0.2">
      <c r="B252" s="269"/>
      <c r="C252" s="270"/>
      <c r="D252" s="271"/>
      <c r="E252" s="270"/>
      <c r="F252" s="271"/>
      <c r="G252" s="270"/>
      <c r="H252" s="271"/>
    </row>
    <row r="253" spans="2:8" ht="12.75" customHeight="1" x14ac:dyDescent="0.2">
      <c r="B253" s="269"/>
      <c r="C253" s="270"/>
      <c r="D253" s="271"/>
      <c r="E253" s="270"/>
      <c r="F253" s="271"/>
      <c r="G253" s="270"/>
      <c r="H253" s="271"/>
    </row>
    <row r="254" spans="2:8" ht="12.75" customHeight="1" x14ac:dyDescent="0.2">
      <c r="B254" s="269"/>
      <c r="C254" s="270"/>
      <c r="D254" s="271"/>
      <c r="E254" s="270"/>
      <c r="F254" s="271"/>
      <c r="G254" s="270"/>
      <c r="H254" s="271"/>
    </row>
    <row r="255" spans="2:8" ht="12.75" customHeight="1" x14ac:dyDescent="0.2">
      <c r="B255" s="269"/>
      <c r="C255" s="270"/>
      <c r="D255" s="271"/>
      <c r="E255" s="270"/>
      <c r="F255" s="271"/>
      <c r="G255" s="270"/>
      <c r="H255" s="271"/>
    </row>
    <row r="256" spans="2:8" ht="12.75" customHeight="1" x14ac:dyDescent="0.2">
      <c r="B256" s="269"/>
      <c r="C256" s="270"/>
      <c r="D256" s="271"/>
      <c r="E256" s="270"/>
      <c r="F256" s="271"/>
      <c r="G256" s="270"/>
      <c r="H256" s="271"/>
    </row>
    <row r="257" spans="2:8" ht="12.75" customHeight="1" x14ac:dyDescent="0.2">
      <c r="B257" s="269"/>
      <c r="C257" s="270"/>
      <c r="D257" s="271"/>
      <c r="E257" s="270"/>
      <c r="F257" s="271"/>
      <c r="G257" s="270"/>
      <c r="H257" s="271"/>
    </row>
    <row r="258" spans="2:8" ht="12.75" customHeight="1" x14ac:dyDescent="0.2">
      <c r="B258" s="269"/>
      <c r="C258" s="270"/>
      <c r="D258" s="271"/>
      <c r="E258" s="270"/>
      <c r="F258" s="271"/>
      <c r="G258" s="270"/>
      <c r="H258" s="271"/>
    </row>
    <row r="259" spans="2:8" ht="12.75" customHeight="1" x14ac:dyDescent="0.2">
      <c r="B259" s="269"/>
      <c r="C259" s="270"/>
      <c r="D259" s="271"/>
      <c r="E259" s="270"/>
      <c r="F259" s="271"/>
      <c r="G259" s="270"/>
      <c r="H259" s="271"/>
    </row>
    <row r="260" spans="2:8" ht="12.75" customHeight="1" x14ac:dyDescent="0.2">
      <c r="B260" s="269"/>
      <c r="C260" s="270"/>
      <c r="D260" s="271"/>
      <c r="E260" s="270"/>
      <c r="F260" s="271"/>
      <c r="G260" s="270"/>
      <c r="H260" s="271"/>
    </row>
    <row r="261" spans="2:8" ht="12.75" customHeight="1" x14ac:dyDescent="0.2">
      <c r="B261" s="269"/>
      <c r="C261" s="270"/>
      <c r="D261" s="271"/>
      <c r="E261" s="270"/>
      <c r="F261" s="271"/>
      <c r="G261" s="270"/>
      <c r="H261" s="271"/>
    </row>
    <row r="262" spans="2:8" ht="12.75" customHeight="1" x14ac:dyDescent="0.2">
      <c r="B262" s="269"/>
      <c r="C262" s="270"/>
      <c r="D262" s="271"/>
      <c r="E262" s="270"/>
      <c r="F262" s="271"/>
      <c r="G262" s="270"/>
      <c r="H262" s="271"/>
    </row>
    <row r="263" spans="2:8" ht="12.75" customHeight="1" x14ac:dyDescent="0.2">
      <c r="B263" s="269"/>
      <c r="C263" s="270"/>
      <c r="D263" s="271"/>
      <c r="E263" s="270"/>
      <c r="F263" s="271"/>
      <c r="G263" s="270"/>
      <c r="H263" s="271"/>
    </row>
    <row r="264" spans="2:8" ht="12.75" customHeight="1" x14ac:dyDescent="0.2">
      <c r="B264" s="269"/>
      <c r="C264" s="270"/>
      <c r="D264" s="271"/>
      <c r="E264" s="270"/>
      <c r="F264" s="271"/>
      <c r="G264" s="270"/>
      <c r="H264" s="271"/>
    </row>
    <row r="265" spans="2:8" ht="12.75" customHeight="1" x14ac:dyDescent="0.2">
      <c r="B265" s="269"/>
      <c r="C265" s="270"/>
      <c r="D265" s="271"/>
      <c r="E265" s="270"/>
      <c r="F265" s="271"/>
      <c r="G265" s="270"/>
      <c r="H265" s="271"/>
    </row>
    <row r="266" spans="2:8" ht="12.75" customHeight="1" x14ac:dyDescent="0.2">
      <c r="B266" s="269"/>
      <c r="C266" s="270"/>
      <c r="D266" s="271"/>
      <c r="E266" s="270"/>
      <c r="F266" s="271"/>
      <c r="G266" s="270"/>
      <c r="H266" s="271"/>
    </row>
    <row r="267" spans="2:8" ht="12.75" customHeight="1" x14ac:dyDescent="0.2">
      <c r="B267" s="269"/>
      <c r="C267" s="270"/>
      <c r="D267" s="271"/>
      <c r="E267" s="270"/>
      <c r="F267" s="271"/>
      <c r="G267" s="270"/>
      <c r="H267" s="271"/>
    </row>
    <row r="268" spans="2:8" ht="12.75" customHeight="1" x14ac:dyDescent="0.2">
      <c r="B268" s="269"/>
      <c r="C268" s="270"/>
      <c r="D268" s="271"/>
      <c r="E268" s="270"/>
      <c r="F268" s="271"/>
      <c r="G268" s="270"/>
      <c r="H268" s="271"/>
    </row>
    <row r="269" spans="2:8" ht="12.75" customHeight="1" x14ac:dyDescent="0.2">
      <c r="B269" s="269"/>
      <c r="C269" s="270"/>
      <c r="D269" s="271"/>
      <c r="E269" s="270"/>
      <c r="F269" s="271"/>
      <c r="G269" s="270"/>
      <c r="H269" s="271"/>
    </row>
    <row r="270" spans="2:8" ht="12.75" customHeight="1" x14ac:dyDescent="0.2">
      <c r="B270" s="269"/>
      <c r="C270" s="270"/>
      <c r="D270" s="271"/>
      <c r="E270" s="270"/>
      <c r="F270" s="271"/>
      <c r="G270" s="270"/>
      <c r="H270" s="271"/>
    </row>
    <row r="271" spans="2:8" ht="12.75" customHeight="1" x14ac:dyDescent="0.2">
      <c r="B271" s="269"/>
      <c r="C271" s="270"/>
      <c r="D271" s="271"/>
      <c r="E271" s="270"/>
      <c r="F271" s="271"/>
      <c r="G271" s="270"/>
      <c r="H271" s="271"/>
    </row>
    <row r="272" spans="2:8" ht="12.75" customHeight="1" x14ac:dyDescent="0.2">
      <c r="B272" s="269"/>
      <c r="C272" s="270"/>
      <c r="D272" s="271"/>
      <c r="E272" s="270"/>
      <c r="F272" s="271"/>
      <c r="G272" s="270"/>
      <c r="H272" s="271"/>
    </row>
    <row r="273" spans="2:8" ht="12.75" customHeight="1" x14ac:dyDescent="0.2">
      <c r="B273" s="269"/>
      <c r="C273" s="270"/>
      <c r="D273" s="271"/>
      <c r="E273" s="270"/>
      <c r="F273" s="271"/>
      <c r="G273" s="270"/>
      <c r="H273" s="271"/>
    </row>
    <row r="274" spans="2:8" ht="12.75" customHeight="1" x14ac:dyDescent="0.2">
      <c r="B274" s="269"/>
      <c r="C274" s="270"/>
      <c r="D274" s="271"/>
      <c r="E274" s="270"/>
      <c r="F274" s="271"/>
      <c r="G274" s="270"/>
      <c r="H274" s="271"/>
    </row>
    <row r="275" spans="2:8" ht="12.75" customHeight="1" x14ac:dyDescent="0.2">
      <c r="B275" s="269"/>
      <c r="C275" s="270"/>
      <c r="D275" s="271"/>
      <c r="E275" s="270"/>
      <c r="F275" s="271"/>
      <c r="G275" s="270"/>
      <c r="H275" s="271"/>
    </row>
    <row r="276" spans="2:8" ht="12.75" customHeight="1" x14ac:dyDescent="0.2">
      <c r="B276" s="269"/>
      <c r="C276" s="270"/>
      <c r="D276" s="271"/>
      <c r="E276" s="270"/>
      <c r="F276" s="271"/>
      <c r="G276" s="270"/>
      <c r="H276" s="271"/>
    </row>
    <row r="277" spans="2:8" ht="12.75" customHeight="1" x14ac:dyDescent="0.2">
      <c r="B277" s="269"/>
      <c r="C277" s="270"/>
      <c r="D277" s="271"/>
      <c r="E277" s="270"/>
      <c r="F277" s="271"/>
      <c r="G277" s="270"/>
      <c r="H277" s="271"/>
    </row>
    <row r="278" spans="2:8" ht="12.75" customHeight="1" x14ac:dyDescent="0.2">
      <c r="B278" s="269"/>
      <c r="C278" s="270"/>
      <c r="D278" s="271"/>
      <c r="E278" s="270"/>
      <c r="F278" s="271"/>
      <c r="G278" s="270"/>
      <c r="H278" s="271"/>
    </row>
    <row r="279" spans="2:8" ht="12.75" customHeight="1" x14ac:dyDescent="0.2">
      <c r="B279" s="269"/>
      <c r="C279" s="270"/>
      <c r="D279" s="271"/>
      <c r="E279" s="270"/>
      <c r="F279" s="271"/>
      <c r="G279" s="270"/>
      <c r="H279" s="271"/>
    </row>
    <row r="280" spans="2:8" ht="12.75" customHeight="1" x14ac:dyDescent="0.2">
      <c r="B280" s="269"/>
      <c r="C280" s="270"/>
      <c r="D280" s="271"/>
      <c r="E280" s="270"/>
      <c r="F280" s="271"/>
      <c r="G280" s="270"/>
      <c r="H280" s="271"/>
    </row>
    <row r="281" spans="2:8" ht="12.75" customHeight="1" x14ac:dyDescent="0.2">
      <c r="B281" s="269"/>
      <c r="C281" s="270"/>
      <c r="D281" s="271"/>
      <c r="E281" s="270"/>
      <c r="F281" s="271"/>
      <c r="G281" s="270"/>
      <c r="H281" s="271"/>
    </row>
    <row r="282" spans="2:8" ht="12.75" customHeight="1" x14ac:dyDescent="0.2">
      <c r="B282" s="269"/>
      <c r="C282" s="270"/>
      <c r="D282" s="271"/>
      <c r="E282" s="270"/>
      <c r="F282" s="271"/>
      <c r="G282" s="270"/>
      <c r="H282" s="271"/>
    </row>
    <row r="283" spans="2:8" ht="12.75" customHeight="1" x14ac:dyDescent="0.2">
      <c r="B283" s="269"/>
      <c r="C283" s="270"/>
      <c r="D283" s="271"/>
      <c r="E283" s="270"/>
      <c r="F283" s="271"/>
      <c r="G283" s="270"/>
      <c r="H283" s="271"/>
    </row>
    <row r="284" spans="2:8" ht="12.75" customHeight="1" x14ac:dyDescent="0.2">
      <c r="B284" s="269"/>
      <c r="C284" s="270"/>
      <c r="D284" s="271"/>
      <c r="E284" s="270"/>
      <c r="F284" s="271"/>
      <c r="G284" s="270"/>
      <c r="H284" s="271"/>
    </row>
    <row r="285" spans="2:8" ht="12.75" customHeight="1" x14ac:dyDescent="0.2">
      <c r="B285" s="269"/>
      <c r="C285" s="270"/>
      <c r="D285" s="271"/>
      <c r="E285" s="270"/>
      <c r="F285" s="271"/>
      <c r="G285" s="270"/>
      <c r="H285" s="271"/>
    </row>
    <row r="286" spans="2:8" ht="12.75" customHeight="1" x14ac:dyDescent="0.2">
      <c r="B286" s="269"/>
      <c r="C286" s="270"/>
      <c r="D286" s="271"/>
      <c r="E286" s="270"/>
      <c r="F286" s="271"/>
      <c r="G286" s="270"/>
      <c r="H286" s="271"/>
    </row>
    <row r="287" spans="2:8" ht="12.75" customHeight="1" x14ac:dyDescent="0.2">
      <c r="B287" s="269"/>
      <c r="C287" s="270"/>
      <c r="D287" s="271"/>
      <c r="E287" s="270"/>
      <c r="F287" s="271"/>
      <c r="G287" s="270"/>
      <c r="H287" s="271"/>
    </row>
    <row r="288" spans="2:8" ht="12.75" customHeight="1" x14ac:dyDescent="0.2">
      <c r="B288" s="269"/>
      <c r="C288" s="270"/>
      <c r="D288" s="271"/>
      <c r="E288" s="270"/>
      <c r="F288" s="271"/>
      <c r="G288" s="270"/>
      <c r="H288" s="271"/>
    </row>
    <row r="289" spans="2:8" ht="12.75" customHeight="1" x14ac:dyDescent="0.2">
      <c r="B289" s="269"/>
      <c r="C289" s="270"/>
      <c r="D289" s="271"/>
      <c r="E289" s="270"/>
      <c r="F289" s="271"/>
      <c r="G289" s="270"/>
      <c r="H289" s="271"/>
    </row>
    <row r="290" spans="2:8" ht="12.75" customHeight="1" x14ac:dyDescent="0.2">
      <c r="B290" s="269"/>
      <c r="C290" s="270"/>
      <c r="D290" s="271"/>
      <c r="E290" s="270"/>
      <c r="F290" s="271"/>
      <c r="G290" s="270"/>
      <c r="H290" s="271"/>
    </row>
    <row r="291" spans="2:8" ht="12.75" customHeight="1" x14ac:dyDescent="0.2">
      <c r="B291" s="269"/>
      <c r="C291" s="270"/>
      <c r="D291" s="271"/>
      <c r="E291" s="270"/>
      <c r="F291" s="271"/>
      <c r="G291" s="270"/>
      <c r="H291" s="271"/>
    </row>
    <row r="292" spans="2:8" ht="12.75" customHeight="1" x14ac:dyDescent="0.2">
      <c r="B292" s="269"/>
      <c r="C292" s="270"/>
      <c r="D292" s="271"/>
      <c r="E292" s="270"/>
      <c r="F292" s="271"/>
      <c r="G292" s="270"/>
      <c r="H292" s="271"/>
    </row>
    <row r="293" spans="2:8" ht="12.75" customHeight="1" x14ac:dyDescent="0.2">
      <c r="B293" s="269"/>
      <c r="C293" s="270"/>
      <c r="D293" s="271"/>
      <c r="E293" s="270"/>
      <c r="F293" s="271"/>
      <c r="G293" s="270"/>
      <c r="H293" s="271"/>
    </row>
    <row r="294" spans="2:8" ht="12.75" customHeight="1" x14ac:dyDescent="0.2">
      <c r="B294" s="269"/>
      <c r="C294" s="270"/>
      <c r="D294" s="271"/>
      <c r="E294" s="270"/>
      <c r="F294" s="271"/>
      <c r="G294" s="270"/>
      <c r="H294" s="271"/>
    </row>
    <row r="295" spans="2:8" ht="12.75" customHeight="1" x14ac:dyDescent="0.2">
      <c r="B295" s="269"/>
      <c r="C295" s="270"/>
      <c r="D295" s="271"/>
      <c r="E295" s="270"/>
      <c r="F295" s="271"/>
      <c r="G295" s="270"/>
      <c r="H295" s="271"/>
    </row>
    <row r="296" spans="2:8" ht="12.75" customHeight="1" x14ac:dyDescent="0.2">
      <c r="B296" s="269"/>
      <c r="C296" s="270"/>
      <c r="D296" s="271"/>
      <c r="E296" s="270"/>
      <c r="F296" s="271"/>
      <c r="G296" s="270"/>
      <c r="H296" s="271"/>
    </row>
    <row r="297" spans="2:8" ht="12.75" customHeight="1" x14ac:dyDescent="0.2">
      <c r="B297" s="269"/>
      <c r="C297" s="270"/>
      <c r="D297" s="271"/>
      <c r="E297" s="270"/>
      <c r="F297" s="271"/>
      <c r="G297" s="270"/>
      <c r="H297" s="271"/>
    </row>
    <row r="298" spans="2:8" ht="12.75" customHeight="1" x14ac:dyDescent="0.2">
      <c r="B298" s="269"/>
      <c r="C298" s="270"/>
      <c r="D298" s="271"/>
      <c r="E298" s="270"/>
      <c r="F298" s="271"/>
      <c r="G298" s="270"/>
      <c r="H298" s="271"/>
    </row>
    <row r="299" spans="2:8" ht="12.75" customHeight="1" x14ac:dyDescent="0.2">
      <c r="B299" s="269"/>
      <c r="C299" s="270"/>
      <c r="D299" s="271"/>
      <c r="E299" s="270"/>
      <c r="F299" s="271"/>
      <c r="G299" s="270"/>
      <c r="H299" s="271"/>
    </row>
    <row r="300" spans="2:8" ht="12.75" customHeight="1" x14ac:dyDescent="0.2">
      <c r="B300" s="269"/>
      <c r="C300" s="270"/>
      <c r="D300" s="271"/>
      <c r="E300" s="270"/>
      <c r="F300" s="271"/>
      <c r="G300" s="270"/>
      <c r="H300" s="271"/>
    </row>
    <row r="301" spans="2:8" ht="12.75" customHeight="1" x14ac:dyDescent="0.2">
      <c r="B301" s="269"/>
      <c r="C301" s="270"/>
      <c r="D301" s="271"/>
      <c r="E301" s="270"/>
      <c r="F301" s="271"/>
      <c r="G301" s="270"/>
      <c r="H301" s="271"/>
    </row>
    <row r="302" spans="2:8" ht="12.75" customHeight="1" x14ac:dyDescent="0.2">
      <c r="B302" s="269"/>
      <c r="C302" s="270"/>
      <c r="D302" s="271"/>
      <c r="E302" s="270"/>
      <c r="F302" s="271"/>
      <c r="G302" s="270"/>
      <c r="H302" s="271"/>
    </row>
    <row r="303" spans="2:8" ht="12.75" customHeight="1" x14ac:dyDescent="0.2">
      <c r="B303" s="269"/>
      <c r="C303" s="270"/>
      <c r="D303" s="271"/>
      <c r="E303" s="270"/>
      <c r="F303" s="271"/>
      <c r="G303" s="270"/>
      <c r="H303" s="271"/>
    </row>
    <row r="304" spans="2:8" ht="12.75" customHeight="1" x14ac:dyDescent="0.2">
      <c r="B304" s="269"/>
      <c r="C304" s="270"/>
      <c r="D304" s="271"/>
      <c r="E304" s="270"/>
      <c r="F304" s="271"/>
      <c r="G304" s="270"/>
      <c r="H304" s="271"/>
    </row>
    <row r="305" spans="2:8" ht="12.75" customHeight="1" x14ac:dyDescent="0.2">
      <c r="B305" s="269"/>
      <c r="C305" s="270"/>
      <c r="D305" s="271"/>
      <c r="E305" s="270"/>
      <c r="F305" s="271"/>
      <c r="G305" s="270"/>
      <c r="H305" s="271"/>
    </row>
    <row r="306" spans="2:8" ht="12.75" customHeight="1" x14ac:dyDescent="0.2">
      <c r="B306" s="269"/>
      <c r="C306" s="270"/>
      <c r="D306" s="271"/>
      <c r="E306" s="270"/>
      <c r="F306" s="271"/>
      <c r="G306" s="270"/>
      <c r="H306" s="271"/>
    </row>
    <row r="307" spans="2:8" ht="12.75" customHeight="1" x14ac:dyDescent="0.2">
      <c r="B307" s="269"/>
      <c r="C307" s="270"/>
      <c r="D307" s="271"/>
      <c r="E307" s="270"/>
      <c r="F307" s="271"/>
      <c r="G307" s="270"/>
      <c r="H307" s="271"/>
    </row>
    <row r="308" spans="2:8" ht="12.75" customHeight="1" x14ac:dyDescent="0.2">
      <c r="B308" s="269"/>
      <c r="C308" s="270"/>
      <c r="D308" s="271"/>
      <c r="E308" s="270"/>
      <c r="F308" s="271"/>
      <c r="G308" s="270"/>
      <c r="H308" s="271"/>
    </row>
    <row r="309" spans="2:8" ht="12.75" customHeight="1" x14ac:dyDescent="0.2">
      <c r="B309" s="269"/>
      <c r="C309" s="270"/>
      <c r="D309" s="271"/>
      <c r="E309" s="270"/>
      <c r="F309" s="271"/>
      <c r="G309" s="270"/>
      <c r="H309" s="271"/>
    </row>
    <row r="310" spans="2:8" ht="12.75" customHeight="1" x14ac:dyDescent="0.2">
      <c r="B310" s="269"/>
      <c r="C310" s="270"/>
      <c r="D310" s="271"/>
      <c r="E310" s="270"/>
      <c r="F310" s="271"/>
      <c r="G310" s="270"/>
      <c r="H310" s="271"/>
    </row>
    <row r="311" spans="2:8" ht="12.75" customHeight="1" x14ac:dyDescent="0.2">
      <c r="B311" s="269"/>
      <c r="C311" s="270"/>
      <c r="D311" s="271"/>
      <c r="E311" s="270"/>
      <c r="F311" s="271"/>
      <c r="G311" s="270"/>
      <c r="H311" s="271"/>
    </row>
    <row r="312" spans="2:8" ht="12.75" customHeight="1" x14ac:dyDescent="0.2">
      <c r="B312" s="269"/>
      <c r="C312" s="270"/>
      <c r="D312" s="271"/>
      <c r="E312" s="270"/>
      <c r="F312" s="271"/>
      <c r="G312" s="270"/>
      <c r="H312" s="271"/>
    </row>
    <row r="313" spans="2:8" ht="12.75" customHeight="1" x14ac:dyDescent="0.2">
      <c r="B313" s="269"/>
      <c r="C313" s="270"/>
      <c r="D313" s="271"/>
      <c r="E313" s="270"/>
      <c r="F313" s="271"/>
      <c r="G313" s="270"/>
      <c r="H313" s="271"/>
    </row>
    <row r="314" spans="2:8" ht="12.75" customHeight="1" x14ac:dyDescent="0.2">
      <c r="B314" s="269"/>
      <c r="C314" s="270"/>
      <c r="D314" s="271"/>
      <c r="E314" s="270"/>
      <c r="F314" s="271"/>
      <c r="G314" s="270"/>
      <c r="H314" s="271"/>
    </row>
    <row r="315" spans="2:8" ht="12.75" customHeight="1" x14ac:dyDescent="0.2">
      <c r="B315" s="269"/>
      <c r="C315" s="270"/>
      <c r="D315" s="271"/>
      <c r="E315" s="270"/>
      <c r="F315" s="271"/>
      <c r="G315" s="270"/>
      <c r="H315" s="271"/>
    </row>
    <row r="316" spans="2:8" ht="12.75" customHeight="1" x14ac:dyDescent="0.2">
      <c r="B316" s="269"/>
      <c r="C316" s="270"/>
      <c r="D316" s="271"/>
      <c r="E316" s="270"/>
      <c r="F316" s="271"/>
      <c r="G316" s="270"/>
      <c r="H316" s="271"/>
    </row>
    <row r="317" spans="2:8" ht="12.75" customHeight="1" x14ac:dyDescent="0.2">
      <c r="B317" s="269"/>
      <c r="C317" s="270"/>
      <c r="D317" s="271"/>
      <c r="E317" s="270"/>
      <c r="F317" s="271"/>
      <c r="G317" s="270"/>
      <c r="H317" s="271"/>
    </row>
    <row r="318" spans="2:8" ht="12.75" customHeight="1" x14ac:dyDescent="0.2">
      <c r="B318" s="269"/>
      <c r="C318" s="270"/>
      <c r="D318" s="271"/>
      <c r="E318" s="270"/>
      <c r="F318" s="271"/>
      <c r="G318" s="270"/>
      <c r="H318" s="271"/>
    </row>
    <row r="319" spans="2:8" ht="12.75" customHeight="1" x14ac:dyDescent="0.2">
      <c r="B319" s="269"/>
      <c r="C319" s="270"/>
      <c r="D319" s="271"/>
      <c r="E319" s="270"/>
      <c r="F319" s="271"/>
      <c r="G319" s="270"/>
      <c r="H319" s="271"/>
    </row>
    <row r="320" spans="2:8" ht="12.75" customHeight="1" x14ac:dyDescent="0.2">
      <c r="B320" s="269"/>
      <c r="C320" s="270"/>
      <c r="D320" s="271"/>
      <c r="E320" s="270"/>
      <c r="F320" s="271"/>
      <c r="G320" s="270"/>
      <c r="H320" s="271"/>
    </row>
    <row r="321" spans="2:8" ht="12.75" customHeight="1" x14ac:dyDescent="0.2">
      <c r="B321" s="269"/>
      <c r="C321" s="270"/>
      <c r="D321" s="271"/>
      <c r="E321" s="270"/>
      <c r="F321" s="271"/>
      <c r="G321" s="270"/>
      <c r="H321" s="271"/>
    </row>
    <row r="322" spans="2:8" ht="12.75" customHeight="1" x14ac:dyDescent="0.2">
      <c r="B322" s="269"/>
      <c r="C322" s="270"/>
      <c r="D322" s="271"/>
      <c r="E322" s="270"/>
      <c r="F322" s="271"/>
      <c r="G322" s="270"/>
      <c r="H322" s="271"/>
    </row>
    <row r="323" spans="2:8" ht="12.75" customHeight="1" x14ac:dyDescent="0.2">
      <c r="B323" s="269"/>
      <c r="C323" s="270"/>
      <c r="D323" s="271"/>
      <c r="E323" s="270"/>
      <c r="F323" s="271"/>
      <c r="G323" s="270"/>
      <c r="H323" s="271"/>
    </row>
    <row r="324" spans="2:8" ht="12.75" customHeight="1" x14ac:dyDescent="0.2">
      <c r="B324" s="269"/>
      <c r="C324" s="270"/>
      <c r="D324" s="271"/>
      <c r="E324" s="270"/>
      <c r="F324" s="271"/>
      <c r="G324" s="270"/>
      <c r="H324" s="271"/>
    </row>
    <row r="325" spans="2:8" ht="12.75" customHeight="1" x14ac:dyDescent="0.2">
      <c r="B325" s="269"/>
      <c r="C325" s="270"/>
      <c r="D325" s="271"/>
      <c r="E325" s="270"/>
      <c r="F325" s="271"/>
      <c r="G325" s="270"/>
      <c r="H325" s="271"/>
    </row>
    <row r="326" spans="2:8" ht="12.75" customHeight="1" x14ac:dyDescent="0.2">
      <c r="B326" s="269"/>
      <c r="C326" s="270"/>
      <c r="D326" s="271"/>
      <c r="E326" s="270"/>
      <c r="F326" s="271"/>
      <c r="G326" s="270"/>
      <c r="H326" s="271"/>
    </row>
    <row r="327" spans="2:8" ht="12.75" customHeight="1" x14ac:dyDescent="0.2">
      <c r="B327" s="269"/>
      <c r="C327" s="270"/>
      <c r="D327" s="271"/>
      <c r="E327" s="270"/>
      <c r="F327" s="271"/>
      <c r="G327" s="270"/>
      <c r="H327" s="271"/>
    </row>
    <row r="328" spans="2:8" ht="12.75" customHeight="1" x14ac:dyDescent="0.2">
      <c r="B328" s="269"/>
      <c r="C328" s="270"/>
      <c r="D328" s="271"/>
      <c r="E328" s="270"/>
      <c r="F328" s="271"/>
      <c r="G328" s="270"/>
      <c r="H328" s="271"/>
    </row>
    <row r="329" spans="2:8" ht="12.75" customHeight="1" x14ac:dyDescent="0.2">
      <c r="B329" s="269"/>
      <c r="C329" s="270"/>
      <c r="D329" s="271"/>
      <c r="E329" s="270"/>
      <c r="F329" s="271"/>
      <c r="G329" s="270"/>
      <c r="H329" s="271"/>
    </row>
    <row r="330" spans="2:8" ht="12.75" customHeight="1" x14ac:dyDescent="0.2">
      <c r="B330" s="269"/>
      <c r="C330" s="270"/>
      <c r="D330" s="271"/>
      <c r="E330" s="270"/>
      <c r="F330" s="271"/>
      <c r="G330" s="270"/>
      <c r="H330" s="271"/>
    </row>
    <row r="331" spans="2:8" ht="12.75" customHeight="1" x14ac:dyDescent="0.2">
      <c r="B331" s="269"/>
      <c r="C331" s="270"/>
      <c r="D331" s="271"/>
      <c r="E331" s="270"/>
      <c r="F331" s="271"/>
      <c r="G331" s="270"/>
      <c r="H331" s="271"/>
    </row>
    <row r="332" spans="2:8" ht="12.75" customHeight="1" x14ac:dyDescent="0.2">
      <c r="B332" s="269"/>
      <c r="C332" s="270"/>
      <c r="D332" s="271"/>
      <c r="E332" s="270"/>
      <c r="F332" s="271"/>
      <c r="G332" s="270"/>
      <c r="H332" s="271"/>
    </row>
    <row r="333" spans="2:8" ht="12.75" customHeight="1" x14ac:dyDescent="0.2">
      <c r="B333" s="269"/>
      <c r="C333" s="270"/>
      <c r="D333" s="271"/>
      <c r="E333" s="270"/>
      <c r="F333" s="271"/>
      <c r="G333" s="270"/>
      <c r="H333" s="271"/>
    </row>
    <row r="334" spans="2:8" ht="12.75" customHeight="1" x14ac:dyDescent="0.2">
      <c r="B334" s="269"/>
      <c r="C334" s="270"/>
      <c r="D334" s="271"/>
      <c r="E334" s="270"/>
      <c r="F334" s="271"/>
      <c r="G334" s="270"/>
      <c r="H334" s="271"/>
    </row>
    <row r="335" spans="2:8" ht="12.75" customHeight="1" x14ac:dyDescent="0.2">
      <c r="B335" s="269"/>
      <c r="C335" s="270"/>
      <c r="D335" s="271"/>
      <c r="E335" s="270"/>
      <c r="F335" s="271"/>
      <c r="G335" s="270"/>
      <c r="H335" s="271"/>
    </row>
    <row r="336" spans="2:8" ht="12.75" customHeight="1" x14ac:dyDescent="0.2">
      <c r="B336" s="269"/>
      <c r="C336" s="270"/>
      <c r="D336" s="271"/>
      <c r="E336" s="270"/>
      <c r="F336" s="271"/>
      <c r="G336" s="270"/>
      <c r="H336" s="271"/>
    </row>
    <row r="337" spans="2:8" ht="12.75" customHeight="1" x14ac:dyDescent="0.2">
      <c r="B337" s="269"/>
      <c r="C337" s="270"/>
      <c r="D337" s="271"/>
      <c r="E337" s="270"/>
      <c r="F337" s="271"/>
      <c r="G337" s="270"/>
      <c r="H337" s="271"/>
    </row>
    <row r="338" spans="2:8" ht="12.75" customHeight="1" x14ac:dyDescent="0.2">
      <c r="B338" s="269"/>
      <c r="C338" s="270"/>
      <c r="D338" s="271"/>
      <c r="E338" s="270"/>
      <c r="F338" s="271"/>
      <c r="G338" s="270"/>
      <c r="H338" s="271"/>
    </row>
    <row r="339" spans="2:8" ht="12.75" customHeight="1" x14ac:dyDescent="0.2">
      <c r="B339" s="269"/>
      <c r="C339" s="270"/>
      <c r="D339" s="271"/>
      <c r="E339" s="270"/>
      <c r="F339" s="271"/>
      <c r="G339" s="270"/>
      <c r="H339" s="271"/>
    </row>
    <row r="340" spans="2:8" ht="12.75" customHeight="1" x14ac:dyDescent="0.2">
      <c r="B340" s="269"/>
      <c r="C340" s="270"/>
      <c r="D340" s="271"/>
      <c r="E340" s="270"/>
      <c r="F340" s="271"/>
      <c r="G340" s="270"/>
      <c r="H340" s="271"/>
    </row>
    <row r="341" spans="2:8" ht="12.75" customHeight="1" x14ac:dyDescent="0.2">
      <c r="B341" s="269"/>
      <c r="C341" s="270"/>
      <c r="D341" s="271"/>
      <c r="E341" s="270"/>
      <c r="F341" s="271"/>
      <c r="G341" s="270"/>
      <c r="H341" s="271"/>
    </row>
    <row r="342" spans="2:8" ht="12.75" customHeight="1" x14ac:dyDescent="0.2">
      <c r="B342" s="269"/>
      <c r="C342" s="270"/>
      <c r="D342" s="271"/>
      <c r="E342" s="270"/>
      <c r="F342" s="271"/>
      <c r="G342" s="270"/>
      <c r="H342" s="271"/>
    </row>
    <row r="343" spans="2:8" ht="12.75" customHeight="1" x14ac:dyDescent="0.2">
      <c r="B343" s="269"/>
      <c r="C343" s="270"/>
      <c r="D343" s="271"/>
      <c r="E343" s="270"/>
      <c r="F343" s="271"/>
      <c r="G343" s="270"/>
      <c r="H343" s="271"/>
    </row>
    <row r="344" spans="2:8" ht="12.75" customHeight="1" x14ac:dyDescent="0.2">
      <c r="B344" s="269"/>
      <c r="C344" s="270"/>
      <c r="D344" s="271"/>
      <c r="E344" s="270"/>
      <c r="F344" s="271"/>
      <c r="G344" s="270"/>
      <c r="H344" s="271"/>
    </row>
    <row r="345" spans="2:8" ht="12.75" customHeight="1" x14ac:dyDescent="0.2">
      <c r="B345" s="269"/>
      <c r="C345" s="270"/>
      <c r="D345" s="271"/>
      <c r="E345" s="270"/>
      <c r="F345" s="271"/>
      <c r="G345" s="270"/>
      <c r="H345" s="271"/>
    </row>
    <row r="346" spans="2:8" ht="12.75" customHeight="1" x14ac:dyDescent="0.2">
      <c r="B346" s="269"/>
      <c r="C346" s="270"/>
      <c r="D346" s="271"/>
      <c r="E346" s="270"/>
      <c r="F346" s="271"/>
      <c r="G346" s="270"/>
      <c r="H346" s="271"/>
    </row>
    <row r="347" spans="2:8" ht="12.75" customHeight="1" x14ac:dyDescent="0.2">
      <c r="B347" s="269"/>
      <c r="C347" s="270"/>
      <c r="D347" s="271"/>
      <c r="E347" s="270"/>
      <c r="F347" s="271"/>
      <c r="G347" s="270"/>
      <c r="H347" s="271"/>
    </row>
    <row r="348" spans="2:8" ht="12.75" customHeight="1" x14ac:dyDescent="0.2">
      <c r="B348" s="269"/>
      <c r="C348" s="270"/>
      <c r="D348" s="271"/>
      <c r="E348" s="270"/>
      <c r="F348" s="271"/>
      <c r="G348" s="270"/>
      <c r="H348" s="271"/>
    </row>
    <row r="349" spans="2:8" ht="12.75" customHeight="1" x14ac:dyDescent="0.2">
      <c r="B349" s="269"/>
      <c r="C349" s="270"/>
      <c r="D349" s="271"/>
      <c r="E349" s="270"/>
      <c r="F349" s="271"/>
      <c r="G349" s="270"/>
      <c r="H349" s="271"/>
    </row>
    <row r="350" spans="2:8" ht="12.75" customHeight="1" x14ac:dyDescent="0.2">
      <c r="B350" s="269"/>
      <c r="C350" s="270"/>
      <c r="D350" s="271"/>
      <c r="E350" s="270"/>
      <c r="F350" s="271"/>
      <c r="G350" s="270"/>
      <c r="H350" s="271"/>
    </row>
    <row r="351" spans="2:8" ht="12.75" customHeight="1" x14ac:dyDescent="0.2">
      <c r="B351" s="269"/>
      <c r="C351" s="270"/>
      <c r="D351" s="271"/>
      <c r="E351" s="270"/>
      <c r="F351" s="271"/>
      <c r="G351" s="270"/>
      <c r="H351" s="271"/>
    </row>
    <row r="352" spans="2:8" ht="12.75" customHeight="1" x14ac:dyDescent="0.2">
      <c r="B352" s="269"/>
      <c r="C352" s="270"/>
      <c r="D352" s="271"/>
      <c r="E352" s="270"/>
      <c r="F352" s="271"/>
      <c r="G352" s="270"/>
      <c r="H352" s="271"/>
    </row>
    <row r="353" spans="2:8" ht="12.75" customHeight="1" x14ac:dyDescent="0.2">
      <c r="B353" s="269"/>
      <c r="C353" s="270"/>
      <c r="D353" s="271"/>
      <c r="E353" s="270"/>
      <c r="F353" s="271"/>
      <c r="G353" s="270"/>
      <c r="H353" s="271"/>
    </row>
    <row r="354" spans="2:8" ht="12.75" customHeight="1" x14ac:dyDescent="0.2">
      <c r="B354" s="269"/>
      <c r="C354" s="270"/>
      <c r="D354" s="271"/>
      <c r="E354" s="270"/>
      <c r="F354" s="271"/>
      <c r="G354" s="270"/>
      <c r="H354" s="271"/>
    </row>
    <row r="355" spans="2:8" ht="12.75" customHeight="1" x14ac:dyDescent="0.2">
      <c r="B355" s="269"/>
      <c r="C355" s="270"/>
      <c r="D355" s="271"/>
      <c r="E355" s="270"/>
      <c r="F355" s="271"/>
      <c r="G355" s="270"/>
      <c r="H355" s="271"/>
    </row>
    <row r="356" spans="2:8" ht="12.75" customHeight="1" x14ac:dyDescent="0.2">
      <c r="B356" s="269"/>
      <c r="C356" s="270"/>
      <c r="D356" s="271"/>
      <c r="E356" s="270"/>
      <c r="F356" s="271"/>
      <c r="G356" s="270"/>
      <c r="H356" s="271"/>
    </row>
    <row r="357" spans="2:8" ht="12.75" customHeight="1" x14ac:dyDescent="0.2">
      <c r="B357" s="269"/>
      <c r="C357" s="270"/>
      <c r="D357" s="271"/>
      <c r="E357" s="270"/>
      <c r="F357" s="271"/>
      <c r="G357" s="270"/>
      <c r="H357" s="271"/>
    </row>
    <row r="358" spans="2:8" ht="12.75" customHeight="1" x14ac:dyDescent="0.2">
      <c r="B358" s="269"/>
      <c r="C358" s="270"/>
      <c r="D358" s="271"/>
      <c r="E358" s="270"/>
      <c r="F358" s="271"/>
      <c r="G358" s="270"/>
      <c r="H358" s="271"/>
    </row>
    <row r="359" spans="2:8" ht="12.75" customHeight="1" x14ac:dyDescent="0.2">
      <c r="B359" s="269"/>
      <c r="C359" s="270"/>
      <c r="D359" s="271"/>
      <c r="E359" s="270"/>
      <c r="F359" s="271"/>
      <c r="G359" s="270"/>
      <c r="H359" s="271"/>
    </row>
    <row r="360" spans="2:8" ht="12.75" customHeight="1" x14ac:dyDescent="0.2">
      <c r="B360" s="269"/>
      <c r="C360" s="270"/>
      <c r="D360" s="271"/>
      <c r="E360" s="270"/>
      <c r="F360" s="271"/>
      <c r="G360" s="270"/>
      <c r="H360" s="271"/>
    </row>
    <row r="361" spans="2:8" ht="12.75" customHeight="1" x14ac:dyDescent="0.2">
      <c r="B361" s="269"/>
      <c r="C361" s="270"/>
      <c r="D361" s="271"/>
      <c r="E361" s="270"/>
      <c r="F361" s="271"/>
      <c r="G361" s="270"/>
      <c r="H361" s="271"/>
    </row>
    <row r="362" spans="2:8" ht="12.75" customHeight="1" x14ac:dyDescent="0.2">
      <c r="B362" s="269"/>
      <c r="C362" s="270"/>
      <c r="D362" s="271"/>
      <c r="E362" s="270"/>
      <c r="F362" s="271"/>
      <c r="G362" s="270"/>
      <c r="H362" s="271"/>
    </row>
    <row r="363" spans="2:8" ht="12.75" customHeight="1" x14ac:dyDescent="0.2">
      <c r="B363" s="269"/>
      <c r="C363" s="270"/>
      <c r="D363" s="271"/>
      <c r="E363" s="270"/>
      <c r="F363" s="271"/>
      <c r="G363" s="270"/>
      <c r="H363" s="271"/>
    </row>
    <row r="364" spans="2:8" ht="12.75" customHeight="1" x14ac:dyDescent="0.2">
      <c r="B364" s="269"/>
      <c r="C364" s="270"/>
      <c r="D364" s="271"/>
      <c r="E364" s="270"/>
      <c r="F364" s="271"/>
      <c r="G364" s="270"/>
      <c r="H364" s="271"/>
    </row>
    <row r="365" spans="2:8" ht="12.75" customHeight="1" x14ac:dyDescent="0.2">
      <c r="B365" s="269"/>
      <c r="C365" s="270"/>
      <c r="D365" s="271"/>
      <c r="E365" s="270"/>
      <c r="F365" s="271"/>
      <c r="G365" s="270"/>
      <c r="H365" s="271"/>
    </row>
    <row r="366" spans="2:8" ht="12.75" customHeight="1" x14ac:dyDescent="0.2">
      <c r="B366" s="269"/>
      <c r="C366" s="270"/>
      <c r="D366" s="271"/>
      <c r="E366" s="270"/>
      <c r="F366" s="271"/>
      <c r="G366" s="270"/>
      <c r="H366" s="271"/>
    </row>
    <row r="367" spans="2:8" ht="12.75" customHeight="1" x14ac:dyDescent="0.2">
      <c r="B367" s="269"/>
      <c r="C367" s="270"/>
      <c r="D367" s="271"/>
      <c r="E367" s="270"/>
      <c r="F367" s="271"/>
      <c r="G367" s="270"/>
      <c r="H367" s="271"/>
    </row>
    <row r="368" spans="2:8" ht="12.75" customHeight="1" x14ac:dyDescent="0.2">
      <c r="B368" s="269"/>
      <c r="C368" s="270"/>
      <c r="D368" s="271"/>
      <c r="E368" s="270"/>
      <c r="F368" s="271"/>
      <c r="G368" s="270"/>
      <c r="H368" s="271"/>
    </row>
    <row r="369" spans="2:8" ht="12.75" customHeight="1" x14ac:dyDescent="0.2">
      <c r="B369" s="269"/>
      <c r="C369" s="270"/>
      <c r="D369" s="271"/>
      <c r="E369" s="270"/>
      <c r="F369" s="271"/>
      <c r="G369" s="270"/>
      <c r="H369" s="271"/>
    </row>
    <row r="370" spans="2:8" ht="12.75" customHeight="1" x14ac:dyDescent="0.2">
      <c r="B370" s="269"/>
      <c r="C370" s="270"/>
      <c r="D370" s="271"/>
      <c r="E370" s="270"/>
      <c r="F370" s="271"/>
      <c r="G370" s="270"/>
      <c r="H370" s="271"/>
    </row>
    <row r="371" spans="2:8" ht="12.75" customHeight="1" x14ac:dyDescent="0.2">
      <c r="B371" s="269"/>
      <c r="C371" s="270"/>
      <c r="D371" s="271"/>
      <c r="E371" s="270"/>
      <c r="F371" s="271"/>
      <c r="G371" s="270"/>
      <c r="H371" s="271"/>
    </row>
    <row r="372" spans="2:8" ht="12.75" customHeight="1" x14ac:dyDescent="0.2">
      <c r="B372" s="269"/>
      <c r="C372" s="270"/>
      <c r="D372" s="271"/>
      <c r="E372" s="270"/>
      <c r="F372" s="271"/>
      <c r="G372" s="270"/>
      <c r="H372" s="271"/>
    </row>
    <row r="373" spans="2:8" ht="12.75" customHeight="1" x14ac:dyDescent="0.2">
      <c r="B373" s="269"/>
      <c r="C373" s="270"/>
      <c r="D373" s="271"/>
      <c r="E373" s="270"/>
      <c r="F373" s="271"/>
      <c r="G373" s="270"/>
      <c r="H373" s="271"/>
    </row>
    <row r="374" spans="2:8" ht="12.75" customHeight="1" x14ac:dyDescent="0.2">
      <c r="B374" s="269"/>
      <c r="C374" s="270"/>
      <c r="D374" s="271"/>
      <c r="E374" s="270"/>
      <c r="F374" s="271"/>
      <c r="G374" s="270"/>
      <c r="H374" s="271"/>
    </row>
    <row r="375" spans="2:8" ht="12.75" customHeight="1" x14ac:dyDescent="0.2">
      <c r="B375" s="269"/>
      <c r="C375" s="270"/>
      <c r="D375" s="271"/>
      <c r="E375" s="270"/>
      <c r="F375" s="271"/>
      <c r="G375" s="270"/>
      <c r="H375" s="271"/>
    </row>
    <row r="376" spans="2:8" ht="12.75" customHeight="1" x14ac:dyDescent="0.2">
      <c r="B376" s="269"/>
      <c r="C376" s="270"/>
      <c r="D376" s="271"/>
      <c r="E376" s="270"/>
      <c r="F376" s="271"/>
      <c r="G376" s="270"/>
      <c r="H376" s="271"/>
    </row>
    <row r="377" spans="2:8" ht="12.75" customHeight="1" x14ac:dyDescent="0.2">
      <c r="B377" s="269"/>
      <c r="C377" s="270"/>
      <c r="D377" s="271"/>
      <c r="E377" s="270"/>
      <c r="F377" s="271"/>
      <c r="G377" s="270"/>
      <c r="H377" s="271"/>
    </row>
    <row r="378" spans="2:8" ht="12.75" customHeight="1" x14ac:dyDescent="0.2">
      <c r="B378" s="269"/>
      <c r="C378" s="270"/>
      <c r="D378" s="271"/>
      <c r="E378" s="270"/>
      <c r="F378" s="271"/>
      <c r="G378" s="270"/>
      <c r="H378" s="271"/>
    </row>
    <row r="379" spans="2:8" ht="12.75" customHeight="1" x14ac:dyDescent="0.2">
      <c r="B379" s="269"/>
      <c r="C379" s="270"/>
      <c r="D379" s="271"/>
      <c r="E379" s="270"/>
      <c r="F379" s="271"/>
      <c r="G379" s="270"/>
      <c r="H379" s="271"/>
    </row>
    <row r="380" spans="2:8" ht="12.75" customHeight="1" x14ac:dyDescent="0.2">
      <c r="B380" s="269"/>
      <c r="C380" s="270"/>
      <c r="D380" s="271"/>
      <c r="E380" s="270"/>
      <c r="F380" s="271"/>
      <c r="G380" s="270"/>
      <c r="H380" s="271"/>
    </row>
    <row r="381" spans="2:8" ht="12.75" customHeight="1" x14ac:dyDescent="0.2">
      <c r="B381" s="269"/>
      <c r="C381" s="270"/>
      <c r="D381" s="271"/>
      <c r="E381" s="270"/>
      <c r="F381" s="271"/>
      <c r="G381" s="270"/>
      <c r="H381" s="271"/>
    </row>
    <row r="382" spans="2:8" ht="12.75" customHeight="1" x14ac:dyDescent="0.2">
      <c r="B382" s="269"/>
      <c r="C382" s="270"/>
      <c r="D382" s="271"/>
      <c r="E382" s="270"/>
      <c r="F382" s="271"/>
      <c r="G382" s="270"/>
      <c r="H382" s="271"/>
    </row>
    <row r="383" spans="2:8" ht="12.75" customHeight="1" x14ac:dyDescent="0.2">
      <c r="B383" s="269"/>
      <c r="C383" s="270"/>
      <c r="D383" s="271"/>
      <c r="E383" s="270"/>
      <c r="F383" s="271"/>
      <c r="G383" s="270"/>
      <c r="H383" s="271"/>
    </row>
    <row r="384" spans="2:8" ht="12.75" customHeight="1" x14ac:dyDescent="0.2">
      <c r="B384" s="269"/>
      <c r="C384" s="270"/>
      <c r="D384" s="271"/>
      <c r="E384" s="270"/>
      <c r="F384" s="271"/>
      <c r="G384" s="270"/>
      <c r="H384" s="271"/>
    </row>
    <row r="385" spans="2:8" ht="12.75" customHeight="1" x14ac:dyDescent="0.2">
      <c r="B385" s="269"/>
      <c r="C385" s="270"/>
      <c r="D385" s="271"/>
      <c r="E385" s="270"/>
      <c r="F385" s="271"/>
      <c r="G385" s="270"/>
      <c r="H385" s="271"/>
    </row>
    <row r="386" spans="2:8" ht="12.75" customHeight="1" x14ac:dyDescent="0.2">
      <c r="B386" s="269"/>
      <c r="C386" s="270"/>
      <c r="D386" s="271"/>
      <c r="E386" s="270"/>
      <c r="F386" s="271"/>
      <c r="G386" s="270"/>
      <c r="H386" s="271"/>
    </row>
    <row r="387" spans="2:8" ht="12.75" customHeight="1" x14ac:dyDescent="0.2">
      <c r="B387" s="269"/>
      <c r="C387" s="270"/>
      <c r="D387" s="271"/>
      <c r="E387" s="270"/>
      <c r="F387" s="271"/>
      <c r="G387" s="270"/>
      <c r="H387" s="271"/>
    </row>
    <row r="388" spans="2:8" ht="12.75" customHeight="1" x14ac:dyDescent="0.2">
      <c r="B388" s="269"/>
      <c r="C388" s="270"/>
      <c r="D388" s="271"/>
      <c r="E388" s="270"/>
      <c r="F388" s="271"/>
      <c r="G388" s="270"/>
      <c r="H388" s="271"/>
    </row>
    <row r="389" spans="2:8" ht="12.75" customHeight="1" x14ac:dyDescent="0.2">
      <c r="B389" s="269"/>
      <c r="C389" s="270"/>
      <c r="D389" s="271"/>
      <c r="E389" s="270"/>
      <c r="F389" s="271"/>
      <c r="G389" s="270"/>
      <c r="H389" s="271"/>
    </row>
    <row r="390" spans="2:8" ht="12.75" customHeight="1" x14ac:dyDescent="0.2">
      <c r="B390" s="269"/>
      <c r="C390" s="270"/>
      <c r="D390" s="271"/>
      <c r="E390" s="270"/>
      <c r="F390" s="271"/>
      <c r="G390" s="270"/>
      <c r="H390" s="271"/>
    </row>
    <row r="391" spans="2:8" ht="12.75" customHeight="1" x14ac:dyDescent="0.2">
      <c r="B391" s="269"/>
      <c r="C391" s="270"/>
      <c r="D391" s="271"/>
      <c r="E391" s="270"/>
      <c r="F391" s="271"/>
      <c r="G391" s="270"/>
      <c r="H391" s="271"/>
    </row>
    <row r="392" spans="2:8" ht="12.75" customHeight="1" x14ac:dyDescent="0.2">
      <c r="B392" s="269"/>
      <c r="C392" s="270"/>
      <c r="D392" s="271"/>
      <c r="E392" s="270"/>
      <c r="F392" s="271"/>
      <c r="G392" s="270"/>
      <c r="H392" s="271"/>
    </row>
    <row r="393" spans="2:8" ht="12.75" customHeight="1" x14ac:dyDescent="0.2">
      <c r="B393" s="269"/>
      <c r="C393" s="270"/>
      <c r="D393" s="271"/>
      <c r="E393" s="270"/>
      <c r="F393" s="271"/>
      <c r="G393" s="270"/>
      <c r="H393" s="271"/>
    </row>
    <row r="394" spans="2:8" ht="12.75" customHeight="1" x14ac:dyDescent="0.2">
      <c r="B394" s="269"/>
      <c r="C394" s="270"/>
      <c r="D394" s="271"/>
      <c r="E394" s="270"/>
      <c r="F394" s="271"/>
      <c r="G394" s="270"/>
      <c r="H394" s="271"/>
    </row>
    <row r="395" spans="2:8" ht="12.75" customHeight="1" x14ac:dyDescent="0.2">
      <c r="B395" s="269"/>
      <c r="C395" s="270"/>
      <c r="D395" s="271"/>
      <c r="E395" s="270"/>
      <c r="F395" s="271"/>
      <c r="G395" s="270"/>
      <c r="H395" s="271"/>
    </row>
    <row r="396" spans="2:8" ht="12.75" customHeight="1" x14ac:dyDescent="0.2">
      <c r="B396" s="269"/>
      <c r="C396" s="270"/>
      <c r="D396" s="271"/>
      <c r="E396" s="270"/>
      <c r="F396" s="271"/>
      <c r="G396" s="270"/>
      <c r="H396" s="271"/>
    </row>
    <row r="397" spans="2:8" ht="12.75" customHeight="1" x14ac:dyDescent="0.2">
      <c r="B397" s="269"/>
      <c r="C397" s="270"/>
      <c r="D397" s="271"/>
      <c r="E397" s="270"/>
      <c r="F397" s="271"/>
      <c r="G397" s="270"/>
      <c r="H397" s="271"/>
    </row>
    <row r="398" spans="2:8" ht="12.75" customHeight="1" x14ac:dyDescent="0.2">
      <c r="B398" s="269"/>
      <c r="C398" s="270"/>
      <c r="D398" s="271"/>
      <c r="E398" s="270"/>
      <c r="F398" s="271"/>
      <c r="G398" s="270"/>
      <c r="H398" s="271"/>
    </row>
    <row r="399" spans="2:8" ht="12.75" customHeight="1" x14ac:dyDescent="0.2">
      <c r="B399" s="269"/>
      <c r="C399" s="270"/>
      <c r="D399" s="271"/>
      <c r="E399" s="270"/>
      <c r="F399" s="271"/>
      <c r="G399" s="270"/>
      <c r="H399" s="271"/>
    </row>
    <row r="400" spans="2:8" ht="12.75" customHeight="1" x14ac:dyDescent="0.2">
      <c r="B400" s="269"/>
      <c r="C400" s="270"/>
      <c r="D400" s="271"/>
      <c r="E400" s="270"/>
      <c r="F400" s="271"/>
      <c r="G400" s="270"/>
      <c r="H400" s="271"/>
    </row>
    <row r="401" spans="2:8" ht="12.75" customHeight="1" x14ac:dyDescent="0.2">
      <c r="B401" s="269"/>
      <c r="C401" s="270"/>
      <c r="D401" s="271"/>
      <c r="E401" s="270"/>
      <c r="F401" s="271"/>
      <c r="G401" s="270"/>
      <c r="H401" s="271"/>
    </row>
    <row r="402" spans="2:8" ht="12.75" customHeight="1" x14ac:dyDescent="0.2">
      <c r="B402" s="269"/>
      <c r="C402" s="270"/>
      <c r="D402" s="271"/>
      <c r="E402" s="270"/>
      <c r="F402" s="271"/>
      <c r="G402" s="270"/>
      <c r="H402" s="271"/>
    </row>
    <row r="403" spans="2:8" ht="12.75" customHeight="1" x14ac:dyDescent="0.2">
      <c r="B403" s="269"/>
      <c r="C403" s="270"/>
      <c r="D403" s="271"/>
      <c r="E403" s="270"/>
      <c r="F403" s="271"/>
      <c r="G403" s="270"/>
      <c r="H403" s="271"/>
    </row>
    <row r="404" spans="2:8" ht="12.75" customHeight="1" x14ac:dyDescent="0.2">
      <c r="B404" s="269"/>
      <c r="C404" s="270"/>
      <c r="D404" s="271"/>
      <c r="E404" s="270"/>
      <c r="F404" s="271"/>
      <c r="G404" s="270"/>
      <c r="H404" s="271"/>
    </row>
    <row r="405" spans="2:8" ht="12.75" customHeight="1" x14ac:dyDescent="0.2">
      <c r="B405" s="269"/>
      <c r="C405" s="270"/>
      <c r="D405" s="271"/>
      <c r="E405" s="270"/>
      <c r="F405" s="271"/>
      <c r="G405" s="270"/>
      <c r="H405" s="271"/>
    </row>
    <row r="406" spans="2:8" ht="12.75" customHeight="1" x14ac:dyDescent="0.2">
      <c r="B406" s="269"/>
      <c r="C406" s="270"/>
      <c r="D406" s="271"/>
      <c r="E406" s="270"/>
      <c r="F406" s="271"/>
      <c r="G406" s="270"/>
      <c r="H406" s="271"/>
    </row>
    <row r="407" spans="2:8" ht="12.75" customHeight="1" x14ac:dyDescent="0.2">
      <c r="B407" s="269"/>
      <c r="C407" s="270"/>
      <c r="D407" s="271"/>
      <c r="E407" s="270"/>
      <c r="F407" s="271"/>
      <c r="G407" s="270"/>
      <c r="H407" s="271"/>
    </row>
    <row r="408" spans="2:8" ht="12.75" customHeight="1" x14ac:dyDescent="0.2">
      <c r="B408" s="269"/>
      <c r="C408" s="270"/>
      <c r="D408" s="271"/>
      <c r="E408" s="270"/>
      <c r="F408" s="271"/>
      <c r="G408" s="270"/>
      <c r="H408" s="271"/>
    </row>
    <row r="409" spans="2:8" ht="12.75" customHeight="1" x14ac:dyDescent="0.2">
      <c r="B409" s="269"/>
      <c r="C409" s="270"/>
      <c r="D409" s="271"/>
      <c r="E409" s="270"/>
      <c r="F409" s="271"/>
      <c r="G409" s="270"/>
      <c r="H409" s="271"/>
    </row>
    <row r="410" spans="2:8" ht="12.75" customHeight="1" x14ac:dyDescent="0.2">
      <c r="B410" s="269"/>
      <c r="C410" s="270"/>
      <c r="D410" s="271"/>
      <c r="E410" s="270"/>
      <c r="F410" s="271"/>
      <c r="G410" s="270"/>
      <c r="H410" s="271"/>
    </row>
    <row r="411" spans="2:8" ht="12.75" customHeight="1" x14ac:dyDescent="0.2">
      <c r="B411" s="269"/>
      <c r="C411" s="270"/>
      <c r="D411" s="271"/>
      <c r="E411" s="270"/>
      <c r="F411" s="271"/>
      <c r="G411" s="270"/>
      <c r="H411" s="271"/>
    </row>
    <row r="412" spans="2:8" ht="12.75" customHeight="1" x14ac:dyDescent="0.2">
      <c r="B412" s="269"/>
      <c r="C412" s="270"/>
      <c r="D412" s="271"/>
      <c r="E412" s="270"/>
      <c r="F412" s="271"/>
      <c r="G412" s="270"/>
      <c r="H412" s="271"/>
    </row>
    <row r="413" spans="2:8" ht="12.75" customHeight="1" x14ac:dyDescent="0.2">
      <c r="B413" s="269"/>
      <c r="C413" s="270"/>
      <c r="D413" s="271"/>
      <c r="E413" s="270"/>
      <c r="F413" s="271"/>
      <c r="G413" s="270"/>
      <c r="H413" s="271"/>
    </row>
    <row r="414" spans="2:8" ht="12.75" customHeight="1" x14ac:dyDescent="0.2">
      <c r="B414" s="269"/>
      <c r="C414" s="270"/>
      <c r="D414" s="271"/>
      <c r="E414" s="270"/>
      <c r="F414" s="271"/>
      <c r="G414" s="270"/>
      <c r="H414" s="271"/>
    </row>
    <row r="415" spans="2:8" ht="12.75" customHeight="1" x14ac:dyDescent="0.2">
      <c r="B415" s="269"/>
      <c r="C415" s="270"/>
      <c r="D415" s="271"/>
      <c r="E415" s="270"/>
      <c r="F415" s="271"/>
      <c r="G415" s="270"/>
      <c r="H415" s="271"/>
    </row>
    <row r="416" spans="2:8" ht="12.75" customHeight="1" x14ac:dyDescent="0.2">
      <c r="B416" s="269"/>
      <c r="C416" s="270"/>
      <c r="D416" s="271"/>
      <c r="E416" s="270"/>
      <c r="F416" s="271"/>
      <c r="G416" s="270"/>
      <c r="H416" s="271"/>
    </row>
    <row r="417" spans="2:8" ht="12.75" customHeight="1" x14ac:dyDescent="0.2">
      <c r="B417" s="269"/>
      <c r="C417" s="270"/>
      <c r="D417" s="271"/>
      <c r="E417" s="270"/>
      <c r="F417" s="271"/>
      <c r="G417" s="270"/>
      <c r="H417" s="271"/>
    </row>
    <row r="418" spans="2:8" ht="12.75" customHeight="1" x14ac:dyDescent="0.2">
      <c r="B418" s="269"/>
      <c r="C418" s="270"/>
      <c r="D418" s="271"/>
      <c r="E418" s="270"/>
      <c r="F418" s="271"/>
      <c r="G418" s="270"/>
      <c r="H418" s="271"/>
    </row>
    <row r="419" spans="2:8" ht="12.75" customHeight="1" x14ac:dyDescent="0.2">
      <c r="B419" s="269"/>
      <c r="C419" s="270"/>
      <c r="D419" s="271"/>
      <c r="E419" s="270"/>
      <c r="F419" s="271"/>
      <c r="G419" s="270"/>
      <c r="H419" s="271"/>
    </row>
    <row r="420" spans="2:8" ht="12.75" customHeight="1" x14ac:dyDescent="0.2">
      <c r="B420" s="269"/>
      <c r="C420" s="270"/>
      <c r="D420" s="271"/>
      <c r="E420" s="270"/>
      <c r="F420" s="271"/>
      <c r="G420" s="270"/>
      <c r="H420" s="271"/>
    </row>
    <row r="421" spans="2:8" ht="12.75" customHeight="1" x14ac:dyDescent="0.2">
      <c r="B421" s="269"/>
      <c r="C421" s="270"/>
      <c r="D421" s="271"/>
      <c r="E421" s="270"/>
      <c r="F421" s="271"/>
      <c r="G421" s="270"/>
      <c r="H421" s="271"/>
    </row>
    <row r="422" spans="2:8" ht="12.75" customHeight="1" x14ac:dyDescent="0.2">
      <c r="B422" s="269"/>
      <c r="C422" s="270"/>
      <c r="D422" s="271"/>
      <c r="E422" s="270"/>
      <c r="F422" s="271"/>
      <c r="G422" s="270"/>
      <c r="H422" s="271"/>
    </row>
    <row r="423" spans="2:8" ht="12.75" customHeight="1" x14ac:dyDescent="0.2">
      <c r="B423" s="269"/>
      <c r="C423" s="270"/>
      <c r="D423" s="271"/>
      <c r="E423" s="270"/>
      <c r="F423" s="271"/>
      <c r="G423" s="270"/>
      <c r="H423" s="271"/>
    </row>
    <row r="424" spans="2:8" ht="12.75" customHeight="1" x14ac:dyDescent="0.2">
      <c r="B424" s="269"/>
      <c r="C424" s="270"/>
      <c r="D424" s="271"/>
      <c r="E424" s="270"/>
      <c r="F424" s="271"/>
      <c r="G424" s="270"/>
      <c r="H424" s="271"/>
    </row>
    <row r="425" spans="2:8" ht="12.75" customHeight="1" x14ac:dyDescent="0.2">
      <c r="B425" s="269"/>
      <c r="C425" s="270"/>
      <c r="D425" s="271"/>
      <c r="E425" s="270"/>
      <c r="F425" s="271"/>
      <c r="G425" s="270"/>
      <c r="H425" s="271"/>
    </row>
    <row r="426" spans="2:8" ht="12.75" customHeight="1" x14ac:dyDescent="0.2">
      <c r="B426" s="269"/>
      <c r="C426" s="270"/>
      <c r="D426" s="271"/>
      <c r="E426" s="270"/>
      <c r="F426" s="271"/>
      <c r="G426" s="270"/>
      <c r="H426" s="271"/>
    </row>
    <row r="427" spans="2:8" ht="12.75" customHeight="1" x14ac:dyDescent="0.2">
      <c r="B427" s="269"/>
      <c r="C427" s="270"/>
      <c r="D427" s="271"/>
      <c r="E427" s="270"/>
      <c r="F427" s="271"/>
      <c r="G427" s="270"/>
      <c r="H427" s="271"/>
    </row>
    <row r="428" spans="2:8" ht="12.75" customHeight="1" x14ac:dyDescent="0.2">
      <c r="B428" s="269"/>
      <c r="C428" s="270"/>
      <c r="D428" s="271"/>
      <c r="E428" s="270"/>
      <c r="F428" s="271"/>
      <c r="G428" s="270"/>
      <c r="H428" s="271"/>
    </row>
  </sheetData>
  <mergeCells count="9">
    <mergeCell ref="B2:H2"/>
    <mergeCell ref="B3:H3"/>
    <mergeCell ref="B4:H4"/>
    <mergeCell ref="B5:H5"/>
    <mergeCell ref="B57:H58"/>
    <mergeCell ref="B7:B8"/>
    <mergeCell ref="C7:D7"/>
    <mergeCell ref="E7:F7"/>
    <mergeCell ref="G7:H7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3" orientation="portrait" r:id="rId1"/>
  <headerFooter>
    <oddFooter>&amp;R&amp;"-,Normale"&amp;11 3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pageSetUpPr fitToPage="1"/>
  </sheetPr>
  <dimension ref="A1:I425"/>
  <sheetViews>
    <sheetView showGridLines="0" workbookViewId="0">
      <pane ySplit="8" topLeftCell="A9" activePane="bottomLeft" state="frozen"/>
      <selection activeCell="E55" sqref="E55"/>
      <selection pane="bottomLeft" activeCell="E55" sqref="E55"/>
    </sheetView>
  </sheetViews>
  <sheetFormatPr defaultColWidth="9" defaultRowHeight="12.75" x14ac:dyDescent="0.2"/>
  <cols>
    <col min="1" max="1" width="3.125" style="164" customWidth="1"/>
    <col min="2" max="2" width="24.625" style="165" customWidth="1"/>
    <col min="3" max="3" width="11.625" style="250" customWidth="1"/>
    <col min="4" max="4" width="11.625" style="260" customWidth="1"/>
    <col min="5" max="5" width="11.625" style="250" customWidth="1"/>
    <col min="6" max="6" width="11.625" style="260" customWidth="1"/>
    <col min="7" max="7" width="11.625" style="250" customWidth="1"/>
    <col min="8" max="8" width="11.625" style="260" customWidth="1"/>
    <col min="9" max="9" width="1.625" style="246" customWidth="1"/>
    <col min="10" max="16384" width="9" style="165"/>
  </cols>
  <sheetData>
    <row r="1" spans="1:9" s="254" customFormat="1" ht="15" x14ac:dyDescent="0.2">
      <c r="A1" s="253"/>
      <c r="C1" s="240"/>
      <c r="D1" s="255"/>
      <c r="E1" s="240"/>
      <c r="F1" s="255"/>
      <c r="G1" s="256"/>
      <c r="H1" s="256" t="s">
        <v>167</v>
      </c>
      <c r="I1" s="243"/>
    </row>
    <row r="2" spans="1:9" s="254" customFormat="1" ht="15" customHeight="1" x14ac:dyDescent="0.2">
      <c r="B2" s="534" t="s">
        <v>106</v>
      </c>
      <c r="C2" s="534"/>
      <c r="D2" s="534"/>
      <c r="E2" s="534"/>
      <c r="F2" s="534"/>
      <c r="G2" s="534"/>
      <c r="H2" s="534"/>
      <c r="I2" s="244"/>
    </row>
    <row r="3" spans="1:9" s="254" customFormat="1" ht="15" customHeight="1" x14ac:dyDescent="0.2">
      <c r="B3" s="534" t="s">
        <v>107</v>
      </c>
      <c r="C3" s="534"/>
      <c r="D3" s="534"/>
      <c r="E3" s="534"/>
      <c r="F3" s="534"/>
      <c r="G3" s="534"/>
      <c r="H3" s="534"/>
      <c r="I3" s="243"/>
    </row>
    <row r="4" spans="1:9" s="254" customFormat="1" ht="15" customHeight="1" x14ac:dyDescent="0.2">
      <c r="B4" s="534" t="s">
        <v>14</v>
      </c>
      <c r="C4" s="534"/>
      <c r="D4" s="534"/>
      <c r="E4" s="534"/>
      <c r="F4" s="534"/>
      <c r="G4" s="534"/>
      <c r="H4" s="534"/>
      <c r="I4" s="243"/>
    </row>
    <row r="5" spans="1:9" s="254" customFormat="1" ht="15" x14ac:dyDescent="0.2">
      <c r="B5" s="543" t="s">
        <v>149</v>
      </c>
      <c r="C5" s="543"/>
      <c r="D5" s="543"/>
      <c r="E5" s="543"/>
      <c r="F5" s="543"/>
      <c r="G5" s="543"/>
      <c r="H5" s="543"/>
      <c r="I5" s="246"/>
    </row>
    <row r="6" spans="1:9" s="259" customFormat="1" ht="15" customHeight="1" x14ac:dyDescent="0.2">
      <c r="A6" s="257"/>
      <c r="B6" s="258"/>
      <c r="C6" s="258"/>
      <c r="D6" s="258"/>
      <c r="E6" s="258"/>
      <c r="F6" s="258"/>
      <c r="G6" s="258"/>
      <c r="H6" s="258"/>
      <c r="I6" s="246"/>
    </row>
    <row r="7" spans="1:9" ht="15" customHeight="1" x14ac:dyDescent="0.2">
      <c r="B7" s="511" t="s">
        <v>4</v>
      </c>
      <c r="C7" s="544" t="s">
        <v>150</v>
      </c>
      <c r="D7" s="544"/>
      <c r="E7" s="544" t="s">
        <v>151</v>
      </c>
      <c r="F7" s="544"/>
      <c r="G7" s="545" t="s">
        <v>114</v>
      </c>
      <c r="H7" s="546"/>
      <c r="I7" s="243"/>
    </row>
    <row r="8" spans="1:9" s="164" customFormat="1" ht="15" customHeight="1" x14ac:dyDescent="0.2">
      <c r="B8" s="512"/>
      <c r="C8" s="141" t="s">
        <v>152</v>
      </c>
      <c r="D8" s="141" t="s">
        <v>153</v>
      </c>
      <c r="E8" s="141" t="s">
        <v>152</v>
      </c>
      <c r="F8" s="141" t="s">
        <v>153</v>
      </c>
      <c r="G8" s="141" t="s">
        <v>152</v>
      </c>
      <c r="H8" s="141" t="s">
        <v>153</v>
      </c>
      <c r="I8" s="247"/>
    </row>
    <row r="9" spans="1:9" s="273" customFormat="1" x14ac:dyDescent="0.2">
      <c r="A9" s="439">
        <v>1</v>
      </c>
      <c r="B9" s="53" t="s">
        <v>62</v>
      </c>
      <c r="C9" s="160">
        <v>0</v>
      </c>
      <c r="D9" s="160">
        <v>0</v>
      </c>
      <c r="E9" s="54">
        <v>0</v>
      </c>
      <c r="F9" s="157">
        <v>0</v>
      </c>
      <c r="G9" s="161">
        <v>0</v>
      </c>
      <c r="H9" s="161">
        <v>0</v>
      </c>
      <c r="I9" s="247"/>
    </row>
    <row r="10" spans="1:9" s="273" customFormat="1" x14ac:dyDescent="0.2">
      <c r="A10" s="439">
        <v>2</v>
      </c>
      <c r="B10" s="55" t="s">
        <v>63</v>
      </c>
      <c r="C10" s="56">
        <v>3678</v>
      </c>
      <c r="D10" s="56">
        <v>3682</v>
      </c>
      <c r="E10" s="56">
        <v>487269</v>
      </c>
      <c r="F10" s="158">
        <v>495349</v>
      </c>
      <c r="G10" s="162">
        <v>2.7029999999999998</v>
      </c>
      <c r="H10" s="162">
        <v>0</v>
      </c>
      <c r="I10" s="247"/>
    </row>
    <row r="11" spans="1:9" s="273" customFormat="1" x14ac:dyDescent="0.2">
      <c r="A11" s="439">
        <v>3</v>
      </c>
      <c r="B11" s="55" t="s">
        <v>64</v>
      </c>
      <c r="C11" s="56">
        <v>701</v>
      </c>
      <c r="D11" s="56">
        <v>694</v>
      </c>
      <c r="E11" s="56">
        <v>54765</v>
      </c>
      <c r="F11" s="158">
        <v>54074</v>
      </c>
      <c r="G11" s="162">
        <v>2290.4319999999998</v>
      </c>
      <c r="H11" s="162">
        <v>2803.4720000000002</v>
      </c>
      <c r="I11" s="247"/>
    </row>
    <row r="12" spans="1:9" s="273" customFormat="1" x14ac:dyDescent="0.2">
      <c r="A12" s="439">
        <v>4</v>
      </c>
      <c r="B12" s="55" t="s">
        <v>65</v>
      </c>
      <c r="C12" s="56">
        <v>0</v>
      </c>
      <c r="D12" s="56">
        <v>0</v>
      </c>
      <c r="E12" s="56">
        <v>0</v>
      </c>
      <c r="F12" s="158">
        <v>0</v>
      </c>
      <c r="G12" s="162">
        <v>0</v>
      </c>
      <c r="H12" s="162">
        <v>0</v>
      </c>
      <c r="I12" s="247"/>
    </row>
    <row r="13" spans="1:9" s="273" customFormat="1" x14ac:dyDescent="0.2">
      <c r="A13" s="439">
        <v>5</v>
      </c>
      <c r="B13" s="55" t="s">
        <v>66</v>
      </c>
      <c r="C13" s="56">
        <v>10957</v>
      </c>
      <c r="D13" s="56">
        <v>10262</v>
      </c>
      <c r="E13" s="56">
        <v>1498822</v>
      </c>
      <c r="F13" s="158">
        <v>1422324</v>
      </c>
      <c r="G13" s="162">
        <v>1683.633</v>
      </c>
      <c r="H13" s="162">
        <v>468.10700000000003</v>
      </c>
      <c r="I13" s="249"/>
    </row>
    <row r="14" spans="1:9" s="273" customFormat="1" x14ac:dyDescent="0.2">
      <c r="A14" s="439">
        <v>6</v>
      </c>
      <c r="B14" s="55" t="s">
        <v>67</v>
      </c>
      <c r="C14" s="56">
        <v>11378</v>
      </c>
      <c r="D14" s="56">
        <v>11666</v>
      </c>
      <c r="E14" s="56">
        <v>1730709</v>
      </c>
      <c r="F14" s="56">
        <v>1729539</v>
      </c>
      <c r="G14" s="162">
        <v>8277.6049999999996</v>
      </c>
      <c r="H14" s="162">
        <v>11167.885</v>
      </c>
      <c r="I14" s="247"/>
    </row>
    <row r="15" spans="1:9" s="273" customFormat="1" x14ac:dyDescent="0.2">
      <c r="A15" s="439">
        <v>7</v>
      </c>
      <c r="B15" s="55" t="s">
        <v>68</v>
      </c>
      <c r="C15" s="56">
        <v>6812</v>
      </c>
      <c r="D15" s="56">
        <v>6890</v>
      </c>
      <c r="E15" s="56">
        <v>988927</v>
      </c>
      <c r="F15" s="158">
        <v>976612</v>
      </c>
      <c r="G15" s="162">
        <v>2411.4830000000002</v>
      </c>
      <c r="H15" s="162">
        <v>706.38000000000011</v>
      </c>
      <c r="I15" s="247"/>
    </row>
    <row r="16" spans="1:9" s="273" customFormat="1" x14ac:dyDescent="0.2">
      <c r="A16" s="439">
        <v>8</v>
      </c>
      <c r="B16" s="55" t="s">
        <v>69</v>
      </c>
      <c r="C16" s="56">
        <v>0</v>
      </c>
      <c r="D16" s="56">
        <v>1</v>
      </c>
      <c r="E16" s="56">
        <v>0</v>
      </c>
      <c r="F16" s="158">
        <v>0</v>
      </c>
      <c r="G16" s="162">
        <v>0</v>
      </c>
      <c r="H16" s="162">
        <v>0</v>
      </c>
      <c r="I16" s="247"/>
    </row>
    <row r="17" spans="1:9" s="273" customFormat="1" x14ac:dyDescent="0.2">
      <c r="A17" s="439">
        <v>9</v>
      </c>
      <c r="B17" s="55" t="s">
        <v>70</v>
      </c>
      <c r="C17" s="56">
        <v>1580</v>
      </c>
      <c r="D17" s="56">
        <v>1668</v>
      </c>
      <c r="E17" s="56">
        <v>459</v>
      </c>
      <c r="F17" s="158">
        <v>566</v>
      </c>
      <c r="G17" s="162">
        <v>2980.3629999999998</v>
      </c>
      <c r="H17" s="162">
        <v>8200.5239999999994</v>
      </c>
      <c r="I17" s="247"/>
    </row>
    <row r="18" spans="1:9" s="273" customFormat="1" x14ac:dyDescent="0.2">
      <c r="A18" s="439">
        <v>10</v>
      </c>
      <c r="B18" s="55" t="s">
        <v>71</v>
      </c>
      <c r="C18" s="56">
        <v>6654</v>
      </c>
      <c r="D18" s="56">
        <v>6628</v>
      </c>
      <c r="E18" s="56">
        <v>977593</v>
      </c>
      <c r="F18" s="158">
        <v>1000123</v>
      </c>
      <c r="G18" s="162">
        <v>9.3710000000000004</v>
      </c>
      <c r="H18" s="162">
        <v>0.45200000000000001</v>
      </c>
      <c r="I18" s="247"/>
    </row>
    <row r="19" spans="1:9" s="273" customFormat="1" x14ac:dyDescent="0.2">
      <c r="A19" s="439">
        <v>11</v>
      </c>
      <c r="B19" s="55" t="s">
        <v>72</v>
      </c>
      <c r="C19" s="56">
        <v>12458</v>
      </c>
      <c r="D19" s="56">
        <v>12204</v>
      </c>
      <c r="E19" s="56">
        <v>1670392</v>
      </c>
      <c r="F19" s="158">
        <v>1703735</v>
      </c>
      <c r="G19" s="162">
        <v>3530.5140000000001</v>
      </c>
      <c r="H19" s="162">
        <v>663.51</v>
      </c>
      <c r="I19" s="247"/>
    </row>
    <row r="20" spans="1:9" s="273" customFormat="1" x14ac:dyDescent="0.2">
      <c r="A20" s="439">
        <v>12</v>
      </c>
      <c r="B20" s="55" t="s">
        <v>73</v>
      </c>
      <c r="C20" s="56">
        <v>23403</v>
      </c>
      <c r="D20" s="56">
        <v>23125</v>
      </c>
      <c r="E20" s="56">
        <v>3161875</v>
      </c>
      <c r="F20" s="158">
        <v>3247149</v>
      </c>
      <c r="G20" s="162">
        <v>4198.3730000000005</v>
      </c>
      <c r="H20" s="162">
        <v>1394.845</v>
      </c>
      <c r="I20" s="247"/>
    </row>
    <row r="21" spans="1:9" s="273" customFormat="1" x14ac:dyDescent="0.2">
      <c r="A21" s="439">
        <v>13</v>
      </c>
      <c r="B21" s="55" t="s">
        <v>74</v>
      </c>
      <c r="C21" s="56">
        <v>788</v>
      </c>
      <c r="D21" s="56">
        <v>790</v>
      </c>
      <c r="E21" s="56">
        <v>121573</v>
      </c>
      <c r="F21" s="158">
        <v>119833</v>
      </c>
      <c r="G21" s="162">
        <v>0</v>
      </c>
      <c r="H21" s="162">
        <v>0</v>
      </c>
      <c r="I21" s="247"/>
    </row>
    <row r="22" spans="1:9" s="273" customFormat="1" x14ac:dyDescent="0.2">
      <c r="A22" s="439">
        <v>14</v>
      </c>
      <c r="B22" s="55" t="s">
        <v>75</v>
      </c>
      <c r="C22" s="56">
        <v>471</v>
      </c>
      <c r="D22" s="56">
        <v>459</v>
      </c>
      <c r="E22" s="56">
        <v>76459</v>
      </c>
      <c r="F22" s="158">
        <v>77458</v>
      </c>
      <c r="G22" s="162">
        <v>0</v>
      </c>
      <c r="H22" s="162">
        <v>0</v>
      </c>
      <c r="I22" s="247"/>
    </row>
    <row r="23" spans="1:9" s="273" customFormat="1" x14ac:dyDescent="0.2">
      <c r="A23" s="439">
        <v>15</v>
      </c>
      <c r="B23" s="55" t="s">
        <v>76</v>
      </c>
      <c r="C23" s="56">
        <v>201</v>
      </c>
      <c r="D23" s="56">
        <v>200</v>
      </c>
      <c r="E23" s="56">
        <v>32572</v>
      </c>
      <c r="F23" s="158">
        <v>32520</v>
      </c>
      <c r="G23" s="162">
        <v>0</v>
      </c>
      <c r="H23" s="162">
        <v>0</v>
      </c>
      <c r="I23" s="247"/>
    </row>
    <row r="24" spans="1:9" s="273" customFormat="1" x14ac:dyDescent="0.2">
      <c r="A24" s="439">
        <v>16</v>
      </c>
      <c r="B24" s="55" t="s">
        <v>77</v>
      </c>
      <c r="C24" s="56">
        <v>1862</v>
      </c>
      <c r="D24" s="56">
        <v>1892</v>
      </c>
      <c r="E24" s="56">
        <v>185245</v>
      </c>
      <c r="F24" s="158">
        <v>193403</v>
      </c>
      <c r="G24" s="162">
        <v>15.965</v>
      </c>
      <c r="H24" s="162">
        <v>0.56899999999999995</v>
      </c>
      <c r="I24" s="247"/>
    </row>
    <row r="25" spans="1:9" s="273" customFormat="1" x14ac:dyDescent="0.2">
      <c r="A25" s="439">
        <v>17</v>
      </c>
      <c r="B25" s="55" t="s">
        <v>78</v>
      </c>
      <c r="C25" s="56">
        <v>0</v>
      </c>
      <c r="D25" s="56">
        <v>0</v>
      </c>
      <c r="E25" s="56">
        <v>0</v>
      </c>
      <c r="F25" s="158">
        <v>0</v>
      </c>
      <c r="G25" s="162">
        <v>0</v>
      </c>
      <c r="H25" s="162">
        <v>0</v>
      </c>
      <c r="I25" s="247"/>
    </row>
    <row r="26" spans="1:9" s="273" customFormat="1" x14ac:dyDescent="0.2">
      <c r="A26" s="439">
        <v>18</v>
      </c>
      <c r="B26" s="55" t="s">
        <v>79</v>
      </c>
      <c r="C26" s="56">
        <v>0</v>
      </c>
      <c r="D26" s="56">
        <v>0</v>
      </c>
      <c r="E26" s="56">
        <v>0</v>
      </c>
      <c r="F26" s="158">
        <v>0</v>
      </c>
      <c r="G26" s="162">
        <v>0</v>
      </c>
      <c r="H26" s="162">
        <v>0</v>
      </c>
      <c r="I26" s="247"/>
    </row>
    <row r="27" spans="1:9" s="273" customFormat="1" x14ac:dyDescent="0.2">
      <c r="A27" s="439">
        <v>19</v>
      </c>
      <c r="B27" s="55" t="s">
        <v>80</v>
      </c>
      <c r="C27" s="56">
        <v>3475</v>
      </c>
      <c r="D27" s="56">
        <v>3485</v>
      </c>
      <c r="E27" s="56">
        <v>373886</v>
      </c>
      <c r="F27" s="158">
        <v>376860</v>
      </c>
      <c r="G27" s="162">
        <v>88.076999999999998</v>
      </c>
      <c r="H27" s="162">
        <v>18.228000000000002</v>
      </c>
      <c r="I27" s="247"/>
    </row>
    <row r="28" spans="1:9" s="273" customFormat="1" x14ac:dyDescent="0.2">
      <c r="A28" s="439">
        <v>20</v>
      </c>
      <c r="B28" s="55" t="s">
        <v>81</v>
      </c>
      <c r="C28" s="56">
        <v>1</v>
      </c>
      <c r="D28" s="56">
        <v>1</v>
      </c>
      <c r="E28" s="56">
        <v>35</v>
      </c>
      <c r="F28" s="158">
        <v>37</v>
      </c>
      <c r="G28" s="162">
        <v>0</v>
      </c>
      <c r="H28" s="162">
        <v>0</v>
      </c>
      <c r="I28" s="247"/>
    </row>
    <row r="29" spans="1:9" s="273" customFormat="1" x14ac:dyDescent="0.2">
      <c r="A29" s="439">
        <v>21</v>
      </c>
      <c r="B29" s="55" t="s">
        <v>82</v>
      </c>
      <c r="C29" s="56">
        <v>8084</v>
      </c>
      <c r="D29" s="56">
        <v>8071</v>
      </c>
      <c r="E29" s="56">
        <v>1153914</v>
      </c>
      <c r="F29" s="158">
        <v>1166118</v>
      </c>
      <c r="G29" s="162">
        <v>34.046999999999997</v>
      </c>
      <c r="H29" s="162">
        <v>10.210000000000001</v>
      </c>
      <c r="I29" s="247"/>
    </row>
    <row r="30" spans="1:9" s="273" customFormat="1" x14ac:dyDescent="0.2">
      <c r="A30" s="439">
        <v>22</v>
      </c>
      <c r="B30" s="55" t="s">
        <v>83</v>
      </c>
      <c r="C30" s="56">
        <v>2039</v>
      </c>
      <c r="D30" s="56">
        <v>2117</v>
      </c>
      <c r="E30" s="56">
        <v>134219</v>
      </c>
      <c r="F30" s="158">
        <v>139812</v>
      </c>
      <c r="G30" s="162">
        <v>14.356</v>
      </c>
      <c r="H30" s="162">
        <v>0.93899999999999995</v>
      </c>
      <c r="I30" s="247"/>
    </row>
    <row r="31" spans="1:9" s="273" customFormat="1" x14ac:dyDescent="0.2">
      <c r="A31" s="439">
        <v>23</v>
      </c>
      <c r="B31" s="55" t="s">
        <v>84</v>
      </c>
      <c r="C31" s="158">
        <v>0</v>
      </c>
      <c r="D31" s="158">
        <v>3</v>
      </c>
      <c r="E31" s="158">
        <v>0</v>
      </c>
      <c r="F31" s="158">
        <v>103</v>
      </c>
      <c r="G31" s="162">
        <v>0</v>
      </c>
      <c r="H31" s="162">
        <v>0</v>
      </c>
      <c r="I31" s="247"/>
    </row>
    <row r="32" spans="1:9" s="273" customFormat="1" x14ac:dyDescent="0.2">
      <c r="A32" s="439">
        <v>24</v>
      </c>
      <c r="B32" s="55" t="s">
        <v>193</v>
      </c>
      <c r="C32" s="158">
        <v>17531</v>
      </c>
      <c r="D32" s="158">
        <v>17544</v>
      </c>
      <c r="E32" s="158">
        <v>1636588</v>
      </c>
      <c r="F32" s="158">
        <v>1695818</v>
      </c>
      <c r="G32" s="162">
        <v>321.22500000000002</v>
      </c>
      <c r="H32" s="162">
        <v>630.07100000000003</v>
      </c>
      <c r="I32" s="247"/>
    </row>
    <row r="33" spans="1:9" s="273" customFormat="1" x14ac:dyDescent="0.2">
      <c r="A33" s="439">
        <v>25</v>
      </c>
      <c r="B33" s="55" t="s">
        <v>85</v>
      </c>
      <c r="C33" s="158">
        <v>22882</v>
      </c>
      <c r="D33" s="158">
        <v>22931</v>
      </c>
      <c r="E33" s="158">
        <v>2956433</v>
      </c>
      <c r="F33" s="158">
        <v>2829565</v>
      </c>
      <c r="G33" s="162">
        <v>592.08100000000002</v>
      </c>
      <c r="H33" s="162">
        <v>485.25</v>
      </c>
      <c r="I33" s="247"/>
    </row>
    <row r="34" spans="1:9" s="273" customFormat="1" x14ac:dyDescent="0.2">
      <c r="A34" s="439">
        <v>26</v>
      </c>
      <c r="B34" s="55" t="s">
        <v>86</v>
      </c>
      <c r="C34" s="158">
        <v>13920</v>
      </c>
      <c r="D34" s="158">
        <v>13927</v>
      </c>
      <c r="E34" s="158">
        <v>1694682</v>
      </c>
      <c r="F34" s="158">
        <v>1721867</v>
      </c>
      <c r="G34" s="162">
        <v>5014.0329999999994</v>
      </c>
      <c r="H34" s="162">
        <v>3950.712</v>
      </c>
      <c r="I34" s="247"/>
    </row>
    <row r="35" spans="1:9" s="273" customFormat="1" x14ac:dyDescent="0.2">
      <c r="A35" s="439">
        <v>27</v>
      </c>
      <c r="B35" s="55" t="s">
        <v>87</v>
      </c>
      <c r="C35" s="158">
        <v>5568</v>
      </c>
      <c r="D35" s="158">
        <v>5580</v>
      </c>
      <c r="E35" s="158">
        <v>690116</v>
      </c>
      <c r="F35" s="158">
        <v>699181</v>
      </c>
      <c r="G35" s="162">
        <v>40.119999999999997</v>
      </c>
      <c r="H35" s="162">
        <v>45.057000000000002</v>
      </c>
      <c r="I35" s="247"/>
    </row>
    <row r="36" spans="1:9" s="273" customFormat="1" x14ac:dyDescent="0.2">
      <c r="A36" s="439">
        <v>28</v>
      </c>
      <c r="B36" s="55" t="s">
        <v>88</v>
      </c>
      <c r="C36" s="158">
        <v>19021</v>
      </c>
      <c r="D36" s="158">
        <v>18767</v>
      </c>
      <c r="E36" s="158">
        <v>2516874</v>
      </c>
      <c r="F36" s="158">
        <v>2534925</v>
      </c>
      <c r="G36" s="162">
        <v>919.31999999999994</v>
      </c>
      <c r="H36" s="162">
        <v>241.26300000000001</v>
      </c>
      <c r="I36" s="247"/>
    </row>
    <row r="37" spans="1:9" s="273" customFormat="1" x14ac:dyDescent="0.2">
      <c r="A37" s="439">
        <v>29</v>
      </c>
      <c r="B37" s="55" t="s">
        <v>89</v>
      </c>
      <c r="C37" s="158">
        <v>1841</v>
      </c>
      <c r="D37" s="158">
        <v>1842</v>
      </c>
      <c r="E37" s="158">
        <v>81822</v>
      </c>
      <c r="F37" s="158">
        <v>83293</v>
      </c>
      <c r="G37" s="162">
        <v>21.46</v>
      </c>
      <c r="H37" s="162">
        <v>2.8980000000000001</v>
      </c>
      <c r="I37" s="246"/>
    </row>
    <row r="38" spans="1:9" s="273" customFormat="1" x14ac:dyDescent="0.2">
      <c r="A38" s="439">
        <v>30</v>
      </c>
      <c r="B38" s="55" t="s">
        <v>90</v>
      </c>
      <c r="C38" s="158">
        <v>142</v>
      </c>
      <c r="D38" s="158">
        <v>140</v>
      </c>
      <c r="E38" s="158">
        <v>22048</v>
      </c>
      <c r="F38" s="158">
        <v>21010</v>
      </c>
      <c r="G38" s="162">
        <v>0</v>
      </c>
      <c r="H38" s="162">
        <v>0</v>
      </c>
      <c r="I38" s="246"/>
    </row>
    <row r="39" spans="1:9" s="273" customFormat="1" x14ac:dyDescent="0.2">
      <c r="A39" s="439">
        <v>31</v>
      </c>
      <c r="B39" s="55" t="s">
        <v>91</v>
      </c>
      <c r="C39" s="158">
        <v>222</v>
      </c>
      <c r="D39" s="158">
        <v>222</v>
      </c>
      <c r="E39" s="158">
        <v>27119</v>
      </c>
      <c r="F39" s="158">
        <v>27072</v>
      </c>
      <c r="G39" s="162">
        <v>0</v>
      </c>
      <c r="H39" s="162">
        <v>0</v>
      </c>
      <c r="I39" s="246"/>
    </row>
    <row r="40" spans="1:9" s="273" customFormat="1" x14ac:dyDescent="0.2">
      <c r="A40" s="439">
        <v>32</v>
      </c>
      <c r="B40" s="55" t="s">
        <v>92</v>
      </c>
      <c r="C40" s="158">
        <v>1325</v>
      </c>
      <c r="D40" s="158">
        <v>1324</v>
      </c>
      <c r="E40" s="158">
        <v>149535</v>
      </c>
      <c r="F40" s="158">
        <v>157193</v>
      </c>
      <c r="G40" s="162">
        <v>0.224</v>
      </c>
      <c r="H40" s="162">
        <v>5.1999999999999998E-2</v>
      </c>
      <c r="I40" s="246"/>
    </row>
    <row r="41" spans="1:9" s="273" customFormat="1" x14ac:dyDescent="0.2">
      <c r="A41" s="439">
        <v>33</v>
      </c>
      <c r="B41" s="55" t="s">
        <v>93</v>
      </c>
      <c r="C41" s="158">
        <v>5287</v>
      </c>
      <c r="D41" s="158">
        <v>5193</v>
      </c>
      <c r="E41" s="158">
        <v>702047</v>
      </c>
      <c r="F41" s="158">
        <v>708348</v>
      </c>
      <c r="G41" s="162">
        <v>2339.2910000000002</v>
      </c>
      <c r="H41" s="162">
        <v>1561.93</v>
      </c>
      <c r="I41" s="246"/>
    </row>
    <row r="42" spans="1:9" s="273" customFormat="1" x14ac:dyDescent="0.2">
      <c r="A42" s="439">
        <v>34</v>
      </c>
      <c r="B42" s="55" t="s">
        <v>94</v>
      </c>
      <c r="C42" s="158">
        <v>1692</v>
      </c>
      <c r="D42" s="158">
        <v>1687</v>
      </c>
      <c r="E42" s="158">
        <v>178854</v>
      </c>
      <c r="F42" s="158">
        <v>188369</v>
      </c>
      <c r="G42" s="162">
        <v>27.882000000000001</v>
      </c>
      <c r="H42" s="162">
        <v>10.945</v>
      </c>
      <c r="I42" s="246"/>
    </row>
    <row r="43" spans="1:9" s="273" customFormat="1" x14ac:dyDescent="0.2">
      <c r="A43" s="439">
        <v>35</v>
      </c>
      <c r="B43" s="55" t="s">
        <v>95</v>
      </c>
      <c r="C43" s="158">
        <v>18</v>
      </c>
      <c r="D43" s="158">
        <v>12</v>
      </c>
      <c r="E43" s="158">
        <v>1</v>
      </c>
      <c r="F43" s="158">
        <v>87</v>
      </c>
      <c r="G43" s="162">
        <v>0</v>
      </c>
      <c r="H43" s="162">
        <v>0</v>
      </c>
      <c r="I43" s="246"/>
    </row>
    <row r="44" spans="1:9" s="273" customFormat="1" x14ac:dyDescent="0.2">
      <c r="A44" s="439">
        <v>36</v>
      </c>
      <c r="B44" s="55" t="s">
        <v>96</v>
      </c>
      <c r="C44" s="158">
        <v>543</v>
      </c>
      <c r="D44" s="158">
        <v>545</v>
      </c>
      <c r="E44" s="158">
        <v>91100</v>
      </c>
      <c r="F44" s="158">
        <v>93073</v>
      </c>
      <c r="G44" s="162">
        <v>29.512</v>
      </c>
      <c r="H44" s="162">
        <v>44.499000000000002</v>
      </c>
      <c r="I44" s="246"/>
    </row>
    <row r="45" spans="1:9" s="273" customFormat="1" x14ac:dyDescent="0.2">
      <c r="A45" s="439">
        <v>37</v>
      </c>
      <c r="B45" s="55" t="s">
        <v>97</v>
      </c>
      <c r="C45" s="158">
        <v>48414</v>
      </c>
      <c r="D45" s="158">
        <v>48859</v>
      </c>
      <c r="E45" s="158">
        <v>5574549</v>
      </c>
      <c r="F45" s="158">
        <v>5477263</v>
      </c>
      <c r="G45" s="162">
        <v>1574.001</v>
      </c>
      <c r="H45" s="162">
        <v>4427.3519999999999</v>
      </c>
      <c r="I45" s="246"/>
    </row>
    <row r="46" spans="1:9" s="273" customFormat="1" x14ac:dyDescent="0.2">
      <c r="A46" s="439">
        <v>38</v>
      </c>
      <c r="B46" s="55" t="s">
        <v>98</v>
      </c>
      <c r="C46" s="158">
        <v>1</v>
      </c>
      <c r="D46" s="158">
        <v>1</v>
      </c>
      <c r="E46" s="158">
        <v>2</v>
      </c>
      <c r="F46" s="158">
        <v>0</v>
      </c>
      <c r="G46" s="162">
        <v>0</v>
      </c>
      <c r="H46" s="162">
        <v>0</v>
      </c>
      <c r="I46" s="246"/>
    </row>
    <row r="47" spans="1:9" s="273" customFormat="1" x14ac:dyDescent="0.2">
      <c r="A47" s="439">
        <v>39</v>
      </c>
      <c r="B47" s="55" t="s">
        <v>99</v>
      </c>
      <c r="C47" s="158">
        <v>0</v>
      </c>
      <c r="D47" s="158">
        <v>0</v>
      </c>
      <c r="E47" s="158">
        <v>0</v>
      </c>
      <c r="F47" s="158">
        <v>0</v>
      </c>
      <c r="G47" s="162">
        <v>0</v>
      </c>
      <c r="H47" s="162">
        <v>0</v>
      </c>
      <c r="I47" s="246"/>
    </row>
    <row r="48" spans="1:9" s="273" customFormat="1" x14ac:dyDescent="0.2">
      <c r="A48" s="439">
        <v>40</v>
      </c>
      <c r="B48" s="55" t="s">
        <v>100</v>
      </c>
      <c r="C48" s="158">
        <v>6877</v>
      </c>
      <c r="D48" s="158">
        <v>6848</v>
      </c>
      <c r="E48" s="158">
        <v>907105</v>
      </c>
      <c r="F48" s="158">
        <v>903044</v>
      </c>
      <c r="G48" s="162">
        <v>36.241</v>
      </c>
      <c r="H48" s="162">
        <v>48.826000000000001</v>
      </c>
      <c r="I48" s="246"/>
    </row>
    <row r="49" spans="1:9" s="273" customFormat="1" x14ac:dyDescent="0.2">
      <c r="A49" s="439">
        <v>41</v>
      </c>
      <c r="B49" s="55" t="s">
        <v>101</v>
      </c>
      <c r="C49" s="158">
        <v>1958</v>
      </c>
      <c r="D49" s="158">
        <v>1943</v>
      </c>
      <c r="E49" s="158">
        <v>159116</v>
      </c>
      <c r="F49" s="158">
        <v>166243</v>
      </c>
      <c r="G49" s="162">
        <v>6.2E-2</v>
      </c>
      <c r="H49" s="162">
        <v>11.79</v>
      </c>
      <c r="I49" s="246"/>
    </row>
    <row r="50" spans="1:9" s="273" customFormat="1" x14ac:dyDescent="0.2">
      <c r="A50" s="439">
        <v>42</v>
      </c>
      <c r="B50" s="55" t="s">
        <v>102</v>
      </c>
      <c r="C50" s="158">
        <v>3177</v>
      </c>
      <c r="D50" s="158">
        <v>3183</v>
      </c>
      <c r="E50" s="158">
        <v>542228</v>
      </c>
      <c r="F50" s="158">
        <v>547091</v>
      </c>
      <c r="G50" s="162">
        <v>0</v>
      </c>
      <c r="H50" s="162">
        <v>0</v>
      </c>
      <c r="I50" s="246"/>
    </row>
    <row r="51" spans="1:9" s="273" customFormat="1" x14ac:dyDescent="0.2">
      <c r="A51" s="439">
        <v>43</v>
      </c>
      <c r="B51" s="55" t="s">
        <v>103</v>
      </c>
      <c r="C51" s="158">
        <v>2347</v>
      </c>
      <c r="D51" s="158">
        <v>2342</v>
      </c>
      <c r="E51" s="158">
        <v>221672</v>
      </c>
      <c r="F51" s="158">
        <v>220184</v>
      </c>
      <c r="G51" s="162">
        <v>26.36</v>
      </c>
      <c r="H51" s="162">
        <v>5.0419999999999998</v>
      </c>
      <c r="I51" s="36"/>
    </row>
    <row r="52" spans="1:9" s="273" customFormat="1" x14ac:dyDescent="0.2">
      <c r="A52" s="439">
        <v>44</v>
      </c>
      <c r="B52" s="55" t="s">
        <v>104</v>
      </c>
      <c r="C52" s="158">
        <v>6482</v>
      </c>
      <c r="D52" s="158">
        <v>6470</v>
      </c>
      <c r="E52" s="158">
        <v>761352</v>
      </c>
      <c r="F52" s="158">
        <v>771225</v>
      </c>
      <c r="G52" s="162">
        <v>1706.1990000000001</v>
      </c>
      <c r="H52" s="162">
        <v>1080.2660000000001</v>
      </c>
      <c r="I52" s="246"/>
    </row>
    <row r="53" spans="1:9" s="273" customFormat="1" x14ac:dyDescent="0.2">
      <c r="A53" s="439">
        <v>45</v>
      </c>
      <c r="B53" s="57" t="s">
        <v>105</v>
      </c>
      <c r="C53" s="158">
        <v>5445</v>
      </c>
      <c r="D53" s="158">
        <v>5458</v>
      </c>
      <c r="E53" s="158">
        <v>662370</v>
      </c>
      <c r="F53" s="158">
        <v>667472</v>
      </c>
      <c r="G53" s="162">
        <v>9.7119999999999997</v>
      </c>
      <c r="H53" s="162">
        <v>0.87</v>
      </c>
      <c r="I53" s="246"/>
    </row>
    <row r="54" spans="1:9" s="273" customFormat="1" ht="12.75" customHeight="1" x14ac:dyDescent="0.2">
      <c r="A54" s="156"/>
      <c r="B54" s="159" t="s">
        <v>13</v>
      </c>
      <c r="C54" s="59">
        <v>259235</v>
      </c>
      <c r="D54" s="59">
        <v>258656</v>
      </c>
      <c r="E54" s="490">
        <v>32224327</v>
      </c>
      <c r="F54" s="490">
        <v>32247938</v>
      </c>
      <c r="G54" s="63">
        <v>38194.64499999999</v>
      </c>
      <c r="H54" s="63">
        <v>37981.94400000001</v>
      </c>
      <c r="I54" s="246"/>
    </row>
    <row r="55" spans="1:9" s="273" customFormat="1" ht="12.75" customHeight="1" x14ac:dyDescent="0.2">
      <c r="A55" s="274"/>
      <c r="C55" s="267"/>
      <c r="D55" s="275"/>
      <c r="E55" s="267"/>
      <c r="F55" s="275"/>
      <c r="G55" s="267"/>
      <c r="H55" s="275"/>
      <c r="I55" s="246"/>
    </row>
    <row r="56" spans="1:9" s="273" customFormat="1" ht="12.75" customHeight="1" x14ac:dyDescent="0.2">
      <c r="A56" s="274"/>
      <c r="B56" s="168" t="s">
        <v>260</v>
      </c>
      <c r="C56" s="267"/>
      <c r="D56" s="275"/>
      <c r="E56" s="267"/>
      <c r="F56" s="275"/>
      <c r="G56" s="267"/>
      <c r="H56" s="275"/>
      <c r="I56" s="246"/>
    </row>
    <row r="57" spans="1:9" s="273" customFormat="1" ht="12.75" customHeight="1" x14ac:dyDescent="0.2">
      <c r="A57" s="274"/>
      <c r="B57" s="550" t="s">
        <v>192</v>
      </c>
      <c r="C57" s="550"/>
      <c r="D57" s="550"/>
      <c r="E57" s="550"/>
      <c r="F57" s="550"/>
      <c r="G57" s="550"/>
      <c r="H57" s="550"/>
      <c r="I57" s="246"/>
    </row>
    <row r="58" spans="1:9" s="273" customFormat="1" ht="12.75" customHeight="1" x14ac:dyDescent="0.2">
      <c r="A58" s="274"/>
      <c r="B58" s="550"/>
      <c r="C58" s="550"/>
      <c r="D58" s="550"/>
      <c r="E58" s="550"/>
      <c r="F58" s="550"/>
      <c r="G58" s="550"/>
      <c r="H58" s="550"/>
      <c r="I58" s="246"/>
    </row>
    <row r="59" spans="1:9" s="273" customFormat="1" ht="12.75" customHeight="1" x14ac:dyDescent="0.2">
      <c r="A59" s="274"/>
      <c r="C59" s="267"/>
      <c r="D59" s="275"/>
      <c r="E59" s="267"/>
      <c r="F59" s="275"/>
      <c r="G59" s="267"/>
      <c r="H59" s="275"/>
      <c r="I59" s="246"/>
    </row>
    <row r="60" spans="1:9" s="273" customFormat="1" ht="12.75" customHeight="1" x14ac:dyDescent="0.2">
      <c r="A60" s="274"/>
      <c r="C60" s="267"/>
      <c r="D60" s="275"/>
      <c r="E60" s="267"/>
      <c r="F60" s="275"/>
      <c r="G60" s="267"/>
      <c r="H60" s="275"/>
      <c r="I60" s="246"/>
    </row>
    <row r="61" spans="1:9" s="273" customFormat="1" ht="12.75" customHeight="1" x14ac:dyDescent="0.2">
      <c r="A61" s="274"/>
      <c r="C61" s="267"/>
      <c r="D61" s="275"/>
      <c r="E61" s="267"/>
      <c r="F61" s="275"/>
      <c r="G61" s="267"/>
      <c r="H61" s="275"/>
      <c r="I61" s="246"/>
    </row>
    <row r="62" spans="1:9" s="273" customFormat="1" x14ac:dyDescent="0.2">
      <c r="A62" s="274"/>
      <c r="C62" s="267"/>
      <c r="D62" s="275"/>
      <c r="E62" s="267"/>
      <c r="F62" s="275"/>
      <c r="G62" s="267"/>
      <c r="H62" s="275"/>
      <c r="I62" s="246"/>
    </row>
    <row r="63" spans="1:9" s="273" customFormat="1" x14ac:dyDescent="0.2">
      <c r="A63" s="274"/>
      <c r="C63" s="267"/>
      <c r="D63" s="275"/>
      <c r="E63" s="267"/>
      <c r="F63" s="275"/>
      <c r="G63" s="267"/>
      <c r="H63" s="275"/>
      <c r="I63" s="246"/>
    </row>
    <row r="64" spans="1:9" s="273" customFormat="1" x14ac:dyDescent="0.2">
      <c r="A64" s="274"/>
      <c r="C64" s="267"/>
      <c r="D64" s="275"/>
      <c r="E64" s="267"/>
      <c r="F64" s="275"/>
      <c r="G64" s="267"/>
      <c r="H64" s="275"/>
      <c r="I64" s="246"/>
    </row>
    <row r="65" spans="1:9" s="273" customFormat="1" x14ac:dyDescent="0.2">
      <c r="A65" s="274"/>
      <c r="C65" s="267"/>
      <c r="D65" s="275"/>
      <c r="E65" s="267"/>
      <c r="F65" s="275"/>
      <c r="G65" s="267"/>
      <c r="H65" s="275"/>
      <c r="I65" s="246"/>
    </row>
    <row r="66" spans="1:9" s="273" customFormat="1" x14ac:dyDescent="0.2">
      <c r="A66" s="274"/>
      <c r="C66" s="267"/>
      <c r="D66" s="275"/>
      <c r="E66" s="267"/>
      <c r="F66" s="275"/>
      <c r="G66" s="267"/>
      <c r="H66" s="275"/>
      <c r="I66" s="246"/>
    </row>
    <row r="67" spans="1:9" s="273" customFormat="1" x14ac:dyDescent="0.2">
      <c r="A67" s="274"/>
      <c r="C67" s="267"/>
      <c r="D67" s="275"/>
      <c r="E67" s="267"/>
      <c r="F67" s="275"/>
      <c r="G67" s="267"/>
      <c r="H67" s="275"/>
      <c r="I67" s="246"/>
    </row>
    <row r="68" spans="1:9" s="273" customFormat="1" x14ac:dyDescent="0.2">
      <c r="A68" s="274"/>
      <c r="C68" s="267"/>
      <c r="D68" s="275"/>
      <c r="E68" s="267"/>
      <c r="F68" s="275"/>
      <c r="G68" s="267"/>
      <c r="H68" s="275"/>
      <c r="I68" s="246"/>
    </row>
    <row r="69" spans="1:9" s="273" customFormat="1" x14ac:dyDescent="0.2">
      <c r="A69" s="274"/>
      <c r="C69" s="267"/>
      <c r="D69" s="275"/>
      <c r="E69" s="267"/>
      <c r="F69" s="275"/>
      <c r="G69" s="267"/>
      <c r="H69" s="275"/>
      <c r="I69" s="246"/>
    </row>
    <row r="70" spans="1:9" s="273" customFormat="1" x14ac:dyDescent="0.2">
      <c r="A70" s="274"/>
      <c r="C70" s="267"/>
      <c r="D70" s="275"/>
      <c r="E70" s="267"/>
      <c r="F70" s="275"/>
      <c r="G70" s="267"/>
      <c r="H70" s="275"/>
      <c r="I70" s="246"/>
    </row>
    <row r="71" spans="1:9" s="273" customFormat="1" x14ac:dyDescent="0.2">
      <c r="A71" s="274"/>
      <c r="C71" s="267"/>
      <c r="D71" s="275"/>
      <c r="E71" s="267"/>
      <c r="F71" s="275"/>
      <c r="G71" s="267"/>
      <c r="H71" s="275"/>
      <c r="I71" s="246"/>
    </row>
    <row r="72" spans="1:9" s="273" customFormat="1" x14ac:dyDescent="0.2">
      <c r="A72" s="274"/>
      <c r="C72" s="267"/>
      <c r="D72" s="275"/>
      <c r="E72" s="267"/>
      <c r="F72" s="275"/>
      <c r="G72" s="267"/>
      <c r="H72" s="275"/>
      <c r="I72" s="246"/>
    </row>
    <row r="73" spans="1:9" s="273" customFormat="1" x14ac:dyDescent="0.2">
      <c r="A73" s="274"/>
      <c r="C73" s="267"/>
      <c r="D73" s="275"/>
      <c r="E73" s="267"/>
      <c r="F73" s="275"/>
      <c r="G73" s="267"/>
      <c r="H73" s="275"/>
      <c r="I73" s="246"/>
    </row>
    <row r="74" spans="1:9" s="273" customFormat="1" x14ac:dyDescent="0.2">
      <c r="A74" s="274"/>
      <c r="C74" s="267"/>
      <c r="D74" s="275"/>
      <c r="E74" s="267"/>
      <c r="F74" s="275"/>
      <c r="G74" s="267"/>
      <c r="H74" s="275"/>
      <c r="I74" s="246"/>
    </row>
    <row r="75" spans="1:9" s="273" customFormat="1" x14ac:dyDescent="0.2">
      <c r="A75" s="274"/>
      <c r="C75" s="267"/>
      <c r="D75" s="275"/>
      <c r="E75" s="267"/>
      <c r="F75" s="275"/>
      <c r="G75" s="267"/>
      <c r="H75" s="275"/>
      <c r="I75" s="246"/>
    </row>
    <row r="76" spans="1:9" s="273" customFormat="1" x14ac:dyDescent="0.2">
      <c r="A76" s="274"/>
      <c r="C76" s="267"/>
      <c r="D76" s="275"/>
      <c r="E76" s="267"/>
      <c r="F76" s="275"/>
      <c r="G76" s="267"/>
      <c r="H76" s="275"/>
      <c r="I76" s="246"/>
    </row>
    <row r="77" spans="1:9" s="273" customFormat="1" x14ac:dyDescent="0.2">
      <c r="A77" s="274"/>
      <c r="C77" s="267"/>
      <c r="D77" s="275"/>
      <c r="E77" s="267"/>
      <c r="F77" s="275"/>
      <c r="G77" s="267"/>
      <c r="H77" s="275"/>
      <c r="I77" s="246"/>
    </row>
    <row r="78" spans="1:9" s="273" customFormat="1" x14ac:dyDescent="0.2">
      <c r="A78" s="274"/>
      <c r="C78" s="267"/>
      <c r="D78" s="275"/>
      <c r="E78" s="267"/>
      <c r="F78" s="275"/>
      <c r="G78" s="267"/>
      <c r="H78" s="275"/>
      <c r="I78" s="246"/>
    </row>
    <row r="79" spans="1:9" s="273" customFormat="1" x14ac:dyDescent="0.2">
      <c r="A79" s="274"/>
      <c r="C79" s="267"/>
      <c r="D79" s="275"/>
      <c r="E79" s="267"/>
      <c r="F79" s="275"/>
      <c r="G79" s="267"/>
      <c r="H79" s="275"/>
      <c r="I79" s="246"/>
    </row>
    <row r="80" spans="1:9" s="273" customFormat="1" x14ac:dyDescent="0.2">
      <c r="A80" s="274"/>
      <c r="C80" s="267"/>
      <c r="D80" s="275"/>
      <c r="E80" s="267"/>
      <c r="F80" s="275"/>
      <c r="G80" s="267"/>
      <c r="H80" s="275"/>
      <c r="I80" s="246"/>
    </row>
    <row r="81" spans="1:9" s="273" customFormat="1" x14ac:dyDescent="0.2">
      <c r="A81" s="274"/>
      <c r="C81" s="267"/>
      <c r="D81" s="275"/>
      <c r="E81" s="267"/>
      <c r="F81" s="275"/>
      <c r="G81" s="267"/>
      <c r="H81" s="275"/>
      <c r="I81" s="246"/>
    </row>
    <row r="82" spans="1:9" s="273" customFormat="1" x14ac:dyDescent="0.2">
      <c r="A82" s="274"/>
      <c r="C82" s="267"/>
      <c r="D82" s="275"/>
      <c r="E82" s="267"/>
      <c r="F82" s="275"/>
      <c r="G82" s="267"/>
      <c r="H82" s="275"/>
      <c r="I82" s="246"/>
    </row>
    <row r="83" spans="1:9" s="273" customFormat="1" x14ac:dyDescent="0.2">
      <c r="A83" s="274"/>
      <c r="C83" s="267"/>
      <c r="D83" s="275"/>
      <c r="E83" s="267"/>
      <c r="F83" s="275"/>
      <c r="G83" s="267"/>
      <c r="H83" s="275"/>
      <c r="I83" s="246"/>
    </row>
    <row r="84" spans="1:9" s="273" customFormat="1" x14ac:dyDescent="0.2">
      <c r="A84" s="274"/>
      <c r="C84" s="267"/>
      <c r="D84" s="275"/>
      <c r="E84" s="267"/>
      <c r="F84" s="275"/>
      <c r="G84" s="267"/>
      <c r="H84" s="275"/>
      <c r="I84" s="246"/>
    </row>
    <row r="85" spans="1:9" s="273" customFormat="1" x14ac:dyDescent="0.2">
      <c r="A85" s="274"/>
      <c r="C85" s="267"/>
      <c r="D85" s="275"/>
      <c r="E85" s="267"/>
      <c r="F85" s="275"/>
      <c r="G85" s="267"/>
      <c r="H85" s="275"/>
      <c r="I85" s="246"/>
    </row>
    <row r="86" spans="1:9" s="273" customFormat="1" x14ac:dyDescent="0.2">
      <c r="A86" s="274"/>
      <c r="C86" s="267"/>
      <c r="D86" s="275"/>
      <c r="E86" s="267"/>
      <c r="F86" s="275"/>
      <c r="G86" s="267"/>
      <c r="H86" s="275"/>
      <c r="I86" s="246"/>
    </row>
    <row r="87" spans="1:9" s="273" customFormat="1" x14ac:dyDescent="0.2">
      <c r="A87" s="274"/>
      <c r="C87" s="267"/>
      <c r="D87" s="275"/>
      <c r="E87" s="267"/>
      <c r="F87" s="275"/>
      <c r="G87" s="267"/>
      <c r="H87" s="275"/>
      <c r="I87" s="246"/>
    </row>
    <row r="88" spans="1:9" s="273" customFormat="1" x14ac:dyDescent="0.2">
      <c r="A88" s="274"/>
      <c r="C88" s="267"/>
      <c r="D88" s="275"/>
      <c r="E88" s="267"/>
      <c r="F88" s="275"/>
      <c r="G88" s="267"/>
      <c r="H88" s="275"/>
      <c r="I88" s="246"/>
    </row>
    <row r="89" spans="1:9" s="273" customFormat="1" x14ac:dyDescent="0.2">
      <c r="A89" s="274"/>
      <c r="C89" s="267"/>
      <c r="D89" s="275"/>
      <c r="E89" s="267"/>
      <c r="F89" s="275"/>
      <c r="G89" s="267"/>
      <c r="H89" s="275"/>
      <c r="I89" s="246"/>
    </row>
    <row r="90" spans="1:9" s="273" customFormat="1" x14ac:dyDescent="0.2">
      <c r="A90" s="274"/>
      <c r="C90" s="267"/>
      <c r="D90" s="275"/>
      <c r="E90" s="267"/>
      <c r="F90" s="275"/>
      <c r="G90" s="267"/>
      <c r="H90" s="275"/>
      <c r="I90" s="246"/>
    </row>
    <row r="91" spans="1:9" s="273" customFormat="1" x14ac:dyDescent="0.2">
      <c r="A91" s="274"/>
      <c r="C91" s="267"/>
      <c r="D91" s="275"/>
      <c r="E91" s="267"/>
      <c r="F91" s="275"/>
      <c r="G91" s="267"/>
      <c r="H91" s="275"/>
      <c r="I91" s="246"/>
    </row>
    <row r="92" spans="1:9" x14ac:dyDescent="0.2">
      <c r="B92" s="273"/>
      <c r="C92" s="267"/>
      <c r="D92" s="275"/>
      <c r="E92" s="267"/>
      <c r="F92" s="275"/>
      <c r="G92" s="267"/>
      <c r="H92" s="275"/>
    </row>
    <row r="93" spans="1:9" x14ac:dyDescent="0.2">
      <c r="B93" s="273"/>
      <c r="C93" s="267"/>
      <c r="D93" s="275"/>
      <c r="E93" s="267"/>
      <c r="F93" s="275"/>
      <c r="G93" s="267"/>
      <c r="H93" s="275"/>
    </row>
    <row r="94" spans="1:9" x14ac:dyDescent="0.2">
      <c r="B94" s="276"/>
      <c r="C94" s="270"/>
      <c r="D94" s="277"/>
      <c r="E94" s="270"/>
      <c r="F94" s="277"/>
      <c r="G94" s="270"/>
      <c r="H94" s="277"/>
    </row>
    <row r="95" spans="1:9" x14ac:dyDescent="0.2">
      <c r="B95" s="276"/>
      <c r="C95" s="270"/>
      <c r="D95" s="277"/>
      <c r="E95" s="270"/>
      <c r="F95" s="277"/>
      <c r="G95" s="270"/>
      <c r="H95" s="277"/>
    </row>
    <row r="96" spans="1:9" x14ac:dyDescent="0.2">
      <c r="B96" s="276"/>
      <c r="C96" s="270"/>
      <c r="D96" s="277"/>
      <c r="E96" s="270"/>
      <c r="F96" s="277"/>
      <c r="G96" s="270"/>
      <c r="H96" s="277"/>
    </row>
    <row r="97" spans="2:8" x14ac:dyDescent="0.2">
      <c r="B97" s="276"/>
      <c r="C97" s="270"/>
      <c r="D97" s="277"/>
      <c r="E97" s="270"/>
      <c r="F97" s="277"/>
      <c r="G97" s="270"/>
      <c r="H97" s="277"/>
    </row>
    <row r="98" spans="2:8" x14ac:dyDescent="0.2">
      <c r="B98" s="276"/>
      <c r="C98" s="270"/>
      <c r="D98" s="277"/>
      <c r="E98" s="270"/>
      <c r="F98" s="277"/>
      <c r="G98" s="270"/>
      <c r="H98" s="277"/>
    </row>
    <row r="99" spans="2:8" x14ac:dyDescent="0.2">
      <c r="B99" s="276"/>
      <c r="C99" s="270"/>
      <c r="D99" s="277"/>
      <c r="E99" s="270"/>
      <c r="F99" s="277"/>
      <c r="G99" s="270"/>
      <c r="H99" s="277"/>
    </row>
    <row r="100" spans="2:8" x14ac:dyDescent="0.2">
      <c r="B100" s="276"/>
      <c r="C100" s="270"/>
      <c r="D100" s="277"/>
      <c r="E100" s="270"/>
      <c r="F100" s="277"/>
      <c r="G100" s="270"/>
      <c r="H100" s="277"/>
    </row>
    <row r="101" spans="2:8" x14ac:dyDescent="0.2">
      <c r="B101" s="276"/>
      <c r="C101" s="270"/>
      <c r="D101" s="277"/>
      <c r="E101" s="270"/>
      <c r="F101" s="277"/>
      <c r="G101" s="270"/>
      <c r="H101" s="277"/>
    </row>
    <row r="102" spans="2:8" x14ac:dyDescent="0.2">
      <c r="B102" s="276"/>
      <c r="C102" s="270"/>
      <c r="D102" s="277"/>
      <c r="E102" s="270"/>
      <c r="F102" s="277"/>
      <c r="G102" s="270"/>
      <c r="H102" s="277"/>
    </row>
    <row r="103" spans="2:8" x14ac:dyDescent="0.2">
      <c r="B103" s="276"/>
      <c r="C103" s="270"/>
      <c r="D103" s="277"/>
      <c r="E103" s="270"/>
      <c r="F103" s="277"/>
      <c r="G103" s="270"/>
      <c r="H103" s="277"/>
    </row>
    <row r="104" spans="2:8" x14ac:dyDescent="0.2">
      <c r="B104" s="276"/>
      <c r="C104" s="270"/>
      <c r="D104" s="277"/>
      <c r="E104" s="270"/>
      <c r="F104" s="277"/>
      <c r="G104" s="270"/>
      <c r="H104" s="277"/>
    </row>
    <row r="105" spans="2:8" x14ac:dyDescent="0.2">
      <c r="B105" s="276"/>
      <c r="C105" s="270"/>
      <c r="D105" s="277"/>
      <c r="E105" s="270"/>
      <c r="F105" s="277"/>
      <c r="G105" s="270"/>
      <c r="H105" s="277"/>
    </row>
    <row r="106" spans="2:8" x14ac:dyDescent="0.2">
      <c r="B106" s="276"/>
      <c r="C106" s="270"/>
      <c r="D106" s="277"/>
      <c r="E106" s="270"/>
      <c r="F106" s="277"/>
      <c r="G106" s="270"/>
      <c r="H106" s="277"/>
    </row>
    <row r="107" spans="2:8" x14ac:dyDescent="0.2">
      <c r="B107" s="276"/>
      <c r="C107" s="270"/>
      <c r="D107" s="277"/>
      <c r="E107" s="270"/>
      <c r="F107" s="277"/>
      <c r="G107" s="270"/>
      <c r="H107" s="277"/>
    </row>
    <row r="108" spans="2:8" x14ac:dyDescent="0.2">
      <c r="B108" s="276"/>
      <c r="C108" s="270"/>
      <c r="D108" s="277"/>
      <c r="E108" s="270"/>
      <c r="F108" s="277"/>
      <c r="G108" s="270"/>
      <c r="H108" s="277"/>
    </row>
    <row r="109" spans="2:8" x14ac:dyDescent="0.2">
      <c r="B109" s="276"/>
      <c r="C109" s="270"/>
      <c r="D109" s="277"/>
      <c r="E109" s="270"/>
      <c r="F109" s="277"/>
      <c r="G109" s="270"/>
      <c r="H109" s="277"/>
    </row>
    <row r="110" spans="2:8" x14ac:dyDescent="0.2">
      <c r="B110" s="276"/>
      <c r="C110" s="270"/>
      <c r="D110" s="277"/>
      <c r="E110" s="270"/>
      <c r="F110" s="277"/>
      <c r="G110" s="270"/>
      <c r="H110" s="277"/>
    </row>
    <row r="111" spans="2:8" x14ac:dyDescent="0.2">
      <c r="B111" s="276"/>
      <c r="C111" s="270"/>
      <c r="D111" s="277"/>
      <c r="E111" s="270"/>
      <c r="F111" s="277"/>
      <c r="G111" s="270"/>
      <c r="H111" s="277"/>
    </row>
    <row r="112" spans="2:8" x14ac:dyDescent="0.2">
      <c r="B112" s="276"/>
      <c r="C112" s="270"/>
      <c r="D112" s="277"/>
      <c r="E112" s="270"/>
      <c r="F112" s="277"/>
      <c r="G112" s="270"/>
      <c r="H112" s="277"/>
    </row>
    <row r="113" spans="2:8" x14ac:dyDescent="0.2">
      <c r="B113" s="276"/>
      <c r="C113" s="270"/>
      <c r="D113" s="277"/>
      <c r="E113" s="270"/>
      <c r="F113" s="277"/>
      <c r="G113" s="270"/>
      <c r="H113" s="277"/>
    </row>
    <row r="114" spans="2:8" x14ac:dyDescent="0.2">
      <c r="B114" s="276"/>
      <c r="C114" s="270"/>
      <c r="D114" s="277"/>
      <c r="E114" s="270"/>
      <c r="F114" s="277"/>
      <c r="G114" s="270"/>
      <c r="H114" s="277"/>
    </row>
    <row r="115" spans="2:8" x14ac:dyDescent="0.2">
      <c r="B115" s="276"/>
      <c r="C115" s="270"/>
      <c r="D115" s="277"/>
      <c r="E115" s="270"/>
      <c r="F115" s="277"/>
      <c r="G115" s="270"/>
      <c r="H115" s="277"/>
    </row>
    <row r="116" spans="2:8" x14ac:dyDescent="0.2">
      <c r="B116" s="276"/>
      <c r="C116" s="270"/>
      <c r="D116" s="277"/>
      <c r="E116" s="270"/>
      <c r="F116" s="277"/>
      <c r="G116" s="270"/>
      <c r="H116" s="277"/>
    </row>
    <row r="117" spans="2:8" x14ac:dyDescent="0.2">
      <c r="B117" s="276"/>
      <c r="C117" s="270"/>
      <c r="D117" s="277"/>
      <c r="E117" s="270"/>
      <c r="F117" s="277"/>
      <c r="G117" s="270"/>
      <c r="H117" s="277"/>
    </row>
    <row r="118" spans="2:8" x14ac:dyDescent="0.2">
      <c r="B118" s="276"/>
      <c r="C118" s="270"/>
      <c r="D118" s="277"/>
      <c r="E118" s="270"/>
      <c r="F118" s="277"/>
      <c r="G118" s="270"/>
      <c r="H118" s="277"/>
    </row>
    <row r="119" spans="2:8" x14ac:dyDescent="0.2">
      <c r="B119" s="276"/>
      <c r="C119" s="270"/>
      <c r="D119" s="277"/>
      <c r="E119" s="270"/>
      <c r="F119" s="277"/>
      <c r="G119" s="270"/>
      <c r="H119" s="277"/>
    </row>
    <row r="120" spans="2:8" x14ac:dyDescent="0.2">
      <c r="B120" s="276"/>
      <c r="C120" s="270"/>
      <c r="D120" s="277"/>
      <c r="E120" s="270"/>
      <c r="F120" s="277"/>
      <c r="G120" s="270"/>
      <c r="H120" s="277"/>
    </row>
    <row r="121" spans="2:8" x14ac:dyDescent="0.2">
      <c r="B121" s="276"/>
      <c r="C121" s="270"/>
      <c r="D121" s="277"/>
      <c r="E121" s="270"/>
      <c r="F121" s="277"/>
      <c r="G121" s="270"/>
      <c r="H121" s="277"/>
    </row>
    <row r="122" spans="2:8" x14ac:dyDescent="0.2">
      <c r="B122" s="276"/>
      <c r="C122" s="270"/>
      <c r="D122" s="277"/>
      <c r="E122" s="270"/>
      <c r="F122" s="277"/>
      <c r="G122" s="270"/>
      <c r="H122" s="277"/>
    </row>
    <row r="123" spans="2:8" x14ac:dyDescent="0.2">
      <c r="B123" s="276"/>
      <c r="C123" s="270"/>
      <c r="D123" s="277"/>
      <c r="E123" s="270"/>
      <c r="F123" s="277"/>
      <c r="G123" s="270"/>
      <c r="H123" s="277"/>
    </row>
    <row r="124" spans="2:8" x14ac:dyDescent="0.2">
      <c r="B124" s="276"/>
      <c r="C124" s="270"/>
      <c r="D124" s="277"/>
      <c r="E124" s="270"/>
      <c r="F124" s="277"/>
      <c r="G124" s="270"/>
      <c r="H124" s="277"/>
    </row>
    <row r="125" spans="2:8" x14ac:dyDescent="0.2">
      <c r="B125" s="276"/>
      <c r="C125" s="270"/>
      <c r="D125" s="277"/>
      <c r="E125" s="270"/>
      <c r="F125" s="277"/>
      <c r="G125" s="270"/>
      <c r="H125" s="277"/>
    </row>
    <row r="126" spans="2:8" x14ac:dyDescent="0.2">
      <c r="B126" s="276"/>
      <c r="C126" s="270"/>
      <c r="D126" s="277"/>
      <c r="E126" s="270"/>
      <c r="F126" s="277"/>
      <c r="G126" s="270"/>
      <c r="H126" s="277"/>
    </row>
    <row r="127" spans="2:8" x14ac:dyDescent="0.2">
      <c r="B127" s="276"/>
      <c r="C127" s="270"/>
      <c r="D127" s="277"/>
      <c r="E127" s="270"/>
      <c r="F127" s="277"/>
      <c r="G127" s="270"/>
      <c r="H127" s="277"/>
    </row>
    <row r="128" spans="2:8" x14ac:dyDescent="0.2">
      <c r="B128" s="276"/>
      <c r="C128" s="270"/>
      <c r="D128" s="277"/>
      <c r="E128" s="270"/>
      <c r="F128" s="277"/>
      <c r="G128" s="270"/>
      <c r="H128" s="277"/>
    </row>
    <row r="129" spans="2:8" x14ac:dyDescent="0.2">
      <c r="B129" s="276"/>
      <c r="C129" s="270"/>
      <c r="D129" s="277"/>
      <c r="E129" s="270"/>
      <c r="F129" s="277"/>
      <c r="G129" s="270"/>
      <c r="H129" s="277"/>
    </row>
    <row r="130" spans="2:8" x14ac:dyDescent="0.2">
      <c r="B130" s="276"/>
      <c r="C130" s="270"/>
      <c r="D130" s="277"/>
      <c r="E130" s="270"/>
      <c r="F130" s="277"/>
      <c r="G130" s="270"/>
      <c r="H130" s="277"/>
    </row>
    <row r="131" spans="2:8" x14ac:dyDescent="0.2">
      <c r="B131" s="276"/>
      <c r="C131" s="270"/>
      <c r="D131" s="277"/>
      <c r="E131" s="270"/>
      <c r="F131" s="277"/>
      <c r="G131" s="270"/>
      <c r="H131" s="277"/>
    </row>
    <row r="132" spans="2:8" x14ac:dyDescent="0.2">
      <c r="B132" s="276"/>
      <c r="C132" s="270"/>
      <c r="D132" s="277"/>
      <c r="E132" s="270"/>
      <c r="F132" s="277"/>
      <c r="G132" s="270"/>
      <c r="H132" s="277"/>
    </row>
    <row r="133" spans="2:8" x14ac:dyDescent="0.2">
      <c r="B133" s="276"/>
      <c r="C133" s="270"/>
      <c r="D133" s="277"/>
      <c r="E133" s="270"/>
      <c r="F133" s="277"/>
      <c r="G133" s="270"/>
      <c r="H133" s="277"/>
    </row>
    <row r="134" spans="2:8" x14ac:dyDescent="0.2">
      <c r="B134" s="276"/>
      <c r="C134" s="270"/>
      <c r="D134" s="277"/>
      <c r="E134" s="270"/>
      <c r="F134" s="277"/>
      <c r="G134" s="270"/>
      <c r="H134" s="277"/>
    </row>
    <row r="135" spans="2:8" x14ac:dyDescent="0.2">
      <c r="B135" s="276"/>
      <c r="C135" s="270"/>
      <c r="D135" s="277"/>
      <c r="E135" s="270"/>
      <c r="F135" s="277"/>
      <c r="G135" s="270"/>
      <c r="H135" s="277"/>
    </row>
    <row r="136" spans="2:8" x14ac:dyDescent="0.2">
      <c r="B136" s="276"/>
      <c r="C136" s="270"/>
      <c r="D136" s="277"/>
      <c r="E136" s="270"/>
      <c r="F136" s="277"/>
      <c r="G136" s="270"/>
      <c r="H136" s="277"/>
    </row>
    <row r="137" spans="2:8" x14ac:dyDescent="0.2">
      <c r="B137" s="276"/>
      <c r="C137" s="270"/>
      <c r="D137" s="277"/>
      <c r="E137" s="270"/>
      <c r="F137" s="277"/>
      <c r="G137" s="270"/>
      <c r="H137" s="277"/>
    </row>
    <row r="138" spans="2:8" x14ac:dyDescent="0.2">
      <c r="B138" s="276"/>
      <c r="C138" s="270"/>
      <c r="D138" s="277"/>
      <c r="E138" s="270"/>
      <c r="F138" s="277"/>
      <c r="G138" s="270"/>
      <c r="H138" s="277"/>
    </row>
    <row r="139" spans="2:8" x14ac:dyDescent="0.2">
      <c r="B139" s="276"/>
      <c r="C139" s="270"/>
      <c r="D139" s="277"/>
      <c r="E139" s="270"/>
      <c r="F139" s="277"/>
      <c r="G139" s="270"/>
      <c r="H139" s="277"/>
    </row>
    <row r="140" spans="2:8" x14ac:dyDescent="0.2">
      <c r="B140" s="276"/>
      <c r="C140" s="270"/>
      <c r="D140" s="277"/>
      <c r="E140" s="270"/>
      <c r="F140" s="277"/>
      <c r="G140" s="270"/>
      <c r="H140" s="277"/>
    </row>
    <row r="141" spans="2:8" x14ac:dyDescent="0.2">
      <c r="B141" s="276"/>
      <c r="C141" s="270"/>
      <c r="D141" s="277"/>
      <c r="E141" s="270"/>
      <c r="F141" s="277"/>
      <c r="G141" s="270"/>
      <c r="H141" s="277"/>
    </row>
    <row r="142" spans="2:8" x14ac:dyDescent="0.2">
      <c r="B142" s="276"/>
      <c r="C142" s="270"/>
      <c r="D142" s="277"/>
      <c r="E142" s="270"/>
      <c r="F142" s="277"/>
      <c r="G142" s="270"/>
      <c r="H142" s="277"/>
    </row>
    <row r="143" spans="2:8" x14ac:dyDescent="0.2">
      <c r="B143" s="276"/>
      <c r="C143" s="270"/>
      <c r="D143" s="277"/>
      <c r="E143" s="270"/>
      <c r="F143" s="277"/>
      <c r="G143" s="270"/>
      <c r="H143" s="277"/>
    </row>
    <row r="144" spans="2:8" x14ac:dyDescent="0.2">
      <c r="B144" s="276"/>
      <c r="C144" s="270"/>
      <c r="D144" s="277"/>
      <c r="E144" s="270"/>
      <c r="F144" s="277"/>
      <c r="G144" s="270"/>
      <c r="H144" s="277"/>
    </row>
    <row r="145" spans="2:8" x14ac:dyDescent="0.2">
      <c r="B145" s="276"/>
      <c r="C145" s="270"/>
      <c r="D145" s="277"/>
      <c r="E145" s="270"/>
      <c r="F145" s="277"/>
      <c r="G145" s="270"/>
      <c r="H145" s="277"/>
    </row>
    <row r="146" spans="2:8" x14ac:dyDescent="0.2">
      <c r="B146" s="276"/>
      <c r="C146" s="270"/>
      <c r="D146" s="277"/>
      <c r="E146" s="270"/>
      <c r="F146" s="277"/>
      <c r="G146" s="270"/>
      <c r="H146" s="277"/>
    </row>
    <row r="147" spans="2:8" x14ac:dyDescent="0.2">
      <c r="B147" s="276"/>
      <c r="C147" s="270"/>
      <c r="D147" s="277"/>
      <c r="E147" s="270"/>
      <c r="F147" s="277"/>
      <c r="G147" s="270"/>
      <c r="H147" s="277"/>
    </row>
    <row r="148" spans="2:8" x14ac:dyDescent="0.2">
      <c r="B148" s="276"/>
      <c r="C148" s="270"/>
      <c r="D148" s="277"/>
      <c r="E148" s="270"/>
      <c r="F148" s="277"/>
      <c r="G148" s="270"/>
      <c r="H148" s="277"/>
    </row>
    <row r="149" spans="2:8" x14ac:dyDescent="0.2">
      <c r="B149" s="276"/>
      <c r="C149" s="270"/>
      <c r="D149" s="277"/>
      <c r="E149" s="270"/>
      <c r="F149" s="277"/>
      <c r="G149" s="270"/>
      <c r="H149" s="277"/>
    </row>
    <row r="150" spans="2:8" x14ac:dyDescent="0.2">
      <c r="B150" s="276"/>
      <c r="C150" s="270"/>
      <c r="D150" s="277"/>
      <c r="E150" s="270"/>
      <c r="F150" s="277"/>
      <c r="G150" s="270"/>
      <c r="H150" s="277"/>
    </row>
    <row r="151" spans="2:8" x14ac:dyDescent="0.2">
      <c r="B151" s="276"/>
      <c r="C151" s="270"/>
      <c r="D151" s="277"/>
      <c r="E151" s="270"/>
      <c r="F151" s="277"/>
      <c r="G151" s="270"/>
      <c r="H151" s="277"/>
    </row>
    <row r="152" spans="2:8" x14ac:dyDescent="0.2">
      <c r="B152" s="276"/>
      <c r="C152" s="270"/>
      <c r="D152" s="277"/>
      <c r="E152" s="270"/>
      <c r="F152" s="277"/>
      <c r="G152" s="270"/>
      <c r="H152" s="277"/>
    </row>
    <row r="153" spans="2:8" x14ac:dyDescent="0.2">
      <c r="B153" s="276"/>
      <c r="C153" s="270"/>
      <c r="D153" s="277"/>
      <c r="E153" s="270"/>
      <c r="F153" s="277"/>
      <c r="G153" s="270"/>
      <c r="H153" s="277"/>
    </row>
    <row r="154" spans="2:8" x14ac:dyDescent="0.2">
      <c r="B154" s="276"/>
      <c r="C154" s="270"/>
      <c r="D154" s="277"/>
      <c r="E154" s="270"/>
      <c r="F154" s="277"/>
      <c r="G154" s="270"/>
      <c r="H154" s="277"/>
    </row>
    <row r="155" spans="2:8" x14ac:dyDescent="0.2">
      <c r="B155" s="276"/>
      <c r="C155" s="270"/>
      <c r="D155" s="277"/>
      <c r="E155" s="270"/>
      <c r="F155" s="277"/>
      <c r="G155" s="270"/>
      <c r="H155" s="277"/>
    </row>
    <row r="156" spans="2:8" x14ac:dyDescent="0.2">
      <c r="B156" s="276"/>
      <c r="C156" s="270"/>
      <c r="D156" s="277"/>
      <c r="E156" s="270"/>
      <c r="F156" s="277"/>
      <c r="G156" s="270"/>
      <c r="H156" s="277"/>
    </row>
    <row r="157" spans="2:8" x14ac:dyDescent="0.2">
      <c r="B157" s="276"/>
      <c r="C157" s="270"/>
      <c r="D157" s="277"/>
      <c r="E157" s="270"/>
      <c r="F157" s="277"/>
      <c r="G157" s="270"/>
      <c r="H157" s="277"/>
    </row>
    <row r="158" spans="2:8" x14ac:dyDescent="0.2">
      <c r="B158" s="276"/>
      <c r="C158" s="270"/>
      <c r="D158" s="277"/>
      <c r="E158" s="270"/>
      <c r="F158" s="277"/>
      <c r="G158" s="270"/>
      <c r="H158" s="277"/>
    </row>
    <row r="159" spans="2:8" x14ac:dyDescent="0.2">
      <c r="B159" s="276"/>
      <c r="C159" s="270"/>
      <c r="D159" s="277"/>
      <c r="E159" s="270"/>
      <c r="F159" s="277"/>
      <c r="G159" s="270"/>
      <c r="H159" s="277"/>
    </row>
    <row r="160" spans="2:8" x14ac:dyDescent="0.2">
      <c r="B160" s="276"/>
      <c r="C160" s="270"/>
      <c r="D160" s="277"/>
      <c r="E160" s="270"/>
      <c r="F160" s="277"/>
      <c r="G160" s="270"/>
      <c r="H160" s="277"/>
    </row>
    <row r="161" spans="2:8" x14ac:dyDescent="0.2">
      <c r="B161" s="276"/>
      <c r="C161" s="270"/>
      <c r="D161" s="277"/>
      <c r="E161" s="270"/>
      <c r="F161" s="277"/>
      <c r="G161" s="270"/>
      <c r="H161" s="277"/>
    </row>
    <row r="162" spans="2:8" x14ac:dyDescent="0.2">
      <c r="B162" s="276"/>
      <c r="C162" s="270"/>
      <c r="D162" s="277"/>
      <c r="E162" s="270"/>
      <c r="F162" s="277"/>
      <c r="G162" s="270"/>
      <c r="H162" s="277"/>
    </row>
    <row r="163" spans="2:8" x14ac:dyDescent="0.2">
      <c r="B163" s="276"/>
      <c r="C163" s="270"/>
      <c r="D163" s="277"/>
      <c r="E163" s="270"/>
      <c r="F163" s="277"/>
      <c r="G163" s="270"/>
      <c r="H163" s="277"/>
    </row>
    <row r="164" spans="2:8" x14ac:dyDescent="0.2">
      <c r="B164" s="276"/>
      <c r="C164" s="270"/>
      <c r="D164" s="277"/>
      <c r="E164" s="270"/>
      <c r="F164" s="277"/>
      <c r="G164" s="270"/>
      <c r="H164" s="277"/>
    </row>
    <row r="165" spans="2:8" x14ac:dyDescent="0.2">
      <c r="B165" s="276"/>
      <c r="C165" s="270"/>
      <c r="D165" s="277"/>
      <c r="E165" s="270"/>
      <c r="F165" s="277"/>
      <c r="G165" s="270"/>
      <c r="H165" s="277"/>
    </row>
    <row r="166" spans="2:8" x14ac:dyDescent="0.2">
      <c r="B166" s="276"/>
      <c r="C166" s="270"/>
      <c r="D166" s="277"/>
      <c r="E166" s="270"/>
      <c r="F166" s="277"/>
      <c r="G166" s="270"/>
      <c r="H166" s="277"/>
    </row>
    <row r="167" spans="2:8" x14ac:dyDescent="0.2">
      <c r="B167" s="276"/>
      <c r="C167" s="270"/>
      <c r="D167" s="277"/>
      <c r="E167" s="270"/>
      <c r="F167" s="277"/>
      <c r="G167" s="270"/>
      <c r="H167" s="277"/>
    </row>
    <row r="168" spans="2:8" x14ac:dyDescent="0.2">
      <c r="B168" s="276"/>
      <c r="C168" s="270"/>
      <c r="D168" s="277"/>
      <c r="E168" s="270"/>
      <c r="F168" s="277"/>
      <c r="G168" s="270"/>
      <c r="H168" s="277"/>
    </row>
    <row r="169" spans="2:8" x14ac:dyDescent="0.2">
      <c r="B169" s="276"/>
      <c r="C169" s="270"/>
      <c r="D169" s="277"/>
      <c r="E169" s="270"/>
      <c r="F169" s="277"/>
      <c r="G169" s="270"/>
      <c r="H169" s="277"/>
    </row>
    <row r="170" spans="2:8" x14ac:dyDescent="0.2">
      <c r="B170" s="276"/>
      <c r="C170" s="270"/>
      <c r="D170" s="277"/>
      <c r="E170" s="270"/>
      <c r="F170" s="277"/>
      <c r="G170" s="270"/>
      <c r="H170" s="277"/>
    </row>
    <row r="171" spans="2:8" x14ac:dyDescent="0.2">
      <c r="B171" s="276"/>
      <c r="C171" s="270"/>
      <c r="D171" s="277"/>
      <c r="E171" s="270"/>
      <c r="F171" s="277"/>
      <c r="G171" s="270"/>
      <c r="H171" s="277"/>
    </row>
    <row r="172" spans="2:8" x14ac:dyDescent="0.2">
      <c r="B172" s="276"/>
      <c r="C172" s="270"/>
      <c r="D172" s="277"/>
      <c r="E172" s="270"/>
      <c r="F172" s="277"/>
      <c r="G172" s="270"/>
      <c r="H172" s="277"/>
    </row>
    <row r="173" spans="2:8" x14ac:dyDescent="0.2">
      <c r="B173" s="276"/>
      <c r="C173" s="270"/>
      <c r="D173" s="277"/>
      <c r="E173" s="270"/>
      <c r="F173" s="277"/>
      <c r="G173" s="270"/>
      <c r="H173" s="277"/>
    </row>
    <row r="174" spans="2:8" x14ac:dyDescent="0.2">
      <c r="B174" s="276"/>
      <c r="C174" s="270"/>
      <c r="D174" s="277"/>
      <c r="E174" s="270"/>
      <c r="F174" s="277"/>
      <c r="G174" s="270"/>
      <c r="H174" s="277"/>
    </row>
    <row r="175" spans="2:8" x14ac:dyDescent="0.2">
      <c r="B175" s="276"/>
      <c r="C175" s="270"/>
      <c r="D175" s="277"/>
      <c r="E175" s="270"/>
      <c r="F175" s="277"/>
      <c r="G175" s="270"/>
      <c r="H175" s="277"/>
    </row>
    <row r="176" spans="2:8" x14ac:dyDescent="0.2">
      <c r="B176" s="276"/>
      <c r="C176" s="270"/>
      <c r="D176" s="277"/>
      <c r="E176" s="270"/>
      <c r="F176" s="277"/>
      <c r="G176" s="270"/>
      <c r="H176" s="277"/>
    </row>
    <row r="177" spans="2:8" x14ac:dyDescent="0.2">
      <c r="B177" s="276"/>
      <c r="C177" s="270"/>
      <c r="D177" s="277"/>
      <c r="E177" s="270"/>
      <c r="F177" s="277"/>
      <c r="G177" s="270"/>
      <c r="H177" s="277"/>
    </row>
    <row r="178" spans="2:8" x14ac:dyDescent="0.2">
      <c r="B178" s="276"/>
      <c r="C178" s="270"/>
      <c r="D178" s="277"/>
      <c r="E178" s="270"/>
      <c r="F178" s="277"/>
      <c r="G178" s="270"/>
      <c r="H178" s="277"/>
    </row>
    <row r="179" spans="2:8" x14ac:dyDescent="0.2">
      <c r="B179" s="276"/>
      <c r="C179" s="270"/>
      <c r="D179" s="277"/>
      <c r="E179" s="270"/>
      <c r="F179" s="277"/>
      <c r="G179" s="270"/>
      <c r="H179" s="277"/>
    </row>
    <row r="180" spans="2:8" x14ac:dyDescent="0.2">
      <c r="B180" s="276"/>
      <c r="C180" s="270"/>
      <c r="D180" s="277"/>
      <c r="E180" s="270"/>
      <c r="F180" s="277"/>
      <c r="G180" s="270"/>
      <c r="H180" s="277"/>
    </row>
    <row r="181" spans="2:8" x14ac:dyDescent="0.2">
      <c r="B181" s="276"/>
      <c r="C181" s="270"/>
      <c r="D181" s="277"/>
      <c r="E181" s="270"/>
      <c r="F181" s="277"/>
      <c r="G181" s="270"/>
      <c r="H181" s="277"/>
    </row>
    <row r="182" spans="2:8" x14ac:dyDescent="0.2">
      <c r="B182" s="276"/>
      <c r="C182" s="270"/>
      <c r="D182" s="277"/>
      <c r="E182" s="270"/>
      <c r="F182" s="277"/>
      <c r="G182" s="270"/>
      <c r="H182" s="277"/>
    </row>
    <row r="183" spans="2:8" x14ac:dyDescent="0.2">
      <c r="B183" s="276"/>
      <c r="C183" s="270"/>
      <c r="D183" s="277"/>
      <c r="E183" s="270"/>
      <c r="F183" s="277"/>
      <c r="G183" s="270"/>
      <c r="H183" s="277"/>
    </row>
    <row r="184" spans="2:8" x14ac:dyDescent="0.2">
      <c r="B184" s="276"/>
      <c r="C184" s="270"/>
      <c r="D184" s="277"/>
      <c r="E184" s="270"/>
      <c r="F184" s="277"/>
      <c r="G184" s="270"/>
      <c r="H184" s="277"/>
    </row>
    <row r="185" spans="2:8" x14ac:dyDescent="0.2">
      <c r="B185" s="276"/>
      <c r="C185" s="270"/>
      <c r="D185" s="277"/>
      <c r="E185" s="270"/>
      <c r="F185" s="277"/>
      <c r="G185" s="270"/>
      <c r="H185" s="277"/>
    </row>
    <row r="186" spans="2:8" x14ac:dyDescent="0.2">
      <c r="B186" s="276"/>
      <c r="C186" s="270"/>
      <c r="D186" s="277"/>
      <c r="E186" s="270"/>
      <c r="F186" s="277"/>
      <c r="G186" s="270"/>
      <c r="H186" s="277"/>
    </row>
    <row r="187" spans="2:8" x14ac:dyDescent="0.2">
      <c r="B187" s="276"/>
      <c r="C187" s="270"/>
      <c r="D187" s="277"/>
      <c r="E187" s="270"/>
      <c r="F187" s="277"/>
      <c r="G187" s="270"/>
      <c r="H187" s="277"/>
    </row>
    <row r="188" spans="2:8" x14ac:dyDescent="0.2">
      <c r="B188" s="276"/>
      <c r="C188" s="270"/>
      <c r="D188" s="277"/>
      <c r="E188" s="270"/>
      <c r="F188" s="277"/>
      <c r="G188" s="270"/>
      <c r="H188" s="277"/>
    </row>
    <row r="189" spans="2:8" x14ac:dyDescent="0.2">
      <c r="B189" s="276"/>
      <c r="C189" s="270"/>
      <c r="D189" s="277"/>
      <c r="E189" s="270"/>
      <c r="F189" s="277"/>
      <c r="G189" s="270"/>
      <c r="H189" s="277"/>
    </row>
    <row r="190" spans="2:8" x14ac:dyDescent="0.2">
      <c r="B190" s="276"/>
      <c r="C190" s="270"/>
      <c r="D190" s="277"/>
      <c r="E190" s="270"/>
      <c r="F190" s="277"/>
      <c r="G190" s="270"/>
      <c r="H190" s="277"/>
    </row>
    <row r="191" spans="2:8" x14ac:dyDescent="0.2">
      <c r="B191" s="276"/>
      <c r="C191" s="270"/>
      <c r="D191" s="277"/>
      <c r="E191" s="270"/>
      <c r="F191" s="277"/>
      <c r="G191" s="270"/>
      <c r="H191" s="277"/>
    </row>
    <row r="192" spans="2:8" x14ac:dyDescent="0.2">
      <c r="B192" s="276"/>
      <c r="C192" s="270"/>
      <c r="D192" s="277"/>
      <c r="E192" s="270"/>
      <c r="F192" s="277"/>
      <c r="G192" s="270"/>
      <c r="H192" s="277"/>
    </row>
    <row r="193" spans="2:8" x14ac:dyDescent="0.2">
      <c r="B193" s="276"/>
      <c r="C193" s="270"/>
      <c r="D193" s="277"/>
      <c r="E193" s="270"/>
      <c r="F193" s="277"/>
      <c r="G193" s="270"/>
      <c r="H193" s="277"/>
    </row>
    <row r="194" spans="2:8" x14ac:dyDescent="0.2">
      <c r="B194" s="276"/>
      <c r="C194" s="270"/>
      <c r="D194" s="277"/>
      <c r="E194" s="270"/>
      <c r="F194" s="277"/>
      <c r="G194" s="270"/>
      <c r="H194" s="277"/>
    </row>
    <row r="195" spans="2:8" x14ac:dyDescent="0.2">
      <c r="B195" s="276"/>
      <c r="C195" s="270"/>
      <c r="D195" s="277"/>
      <c r="E195" s="270"/>
      <c r="F195" s="277"/>
      <c r="G195" s="270"/>
      <c r="H195" s="277"/>
    </row>
    <row r="196" spans="2:8" x14ac:dyDescent="0.2">
      <c r="B196" s="276"/>
      <c r="C196" s="270"/>
      <c r="D196" s="277"/>
      <c r="E196" s="270"/>
      <c r="F196" s="277"/>
      <c r="G196" s="270"/>
      <c r="H196" s="277"/>
    </row>
    <row r="197" spans="2:8" x14ac:dyDescent="0.2">
      <c r="B197" s="276"/>
      <c r="C197" s="270"/>
      <c r="D197" s="277"/>
      <c r="E197" s="270"/>
      <c r="F197" s="277"/>
      <c r="G197" s="270"/>
      <c r="H197" s="277"/>
    </row>
    <row r="198" spans="2:8" x14ac:dyDescent="0.2">
      <c r="B198" s="276"/>
      <c r="C198" s="270"/>
      <c r="D198" s="277"/>
      <c r="E198" s="270"/>
      <c r="F198" s="277"/>
      <c r="G198" s="270"/>
      <c r="H198" s="277"/>
    </row>
    <row r="199" spans="2:8" x14ac:dyDescent="0.2">
      <c r="B199" s="276"/>
      <c r="C199" s="270"/>
      <c r="D199" s="277"/>
      <c r="E199" s="270"/>
      <c r="F199" s="277"/>
      <c r="G199" s="270"/>
      <c r="H199" s="277"/>
    </row>
    <row r="200" spans="2:8" x14ac:dyDescent="0.2">
      <c r="B200" s="276"/>
      <c r="C200" s="270"/>
      <c r="D200" s="277"/>
      <c r="E200" s="270"/>
      <c r="F200" s="277"/>
      <c r="G200" s="270"/>
      <c r="H200" s="277"/>
    </row>
    <row r="201" spans="2:8" x14ac:dyDescent="0.2">
      <c r="B201" s="276"/>
      <c r="C201" s="270"/>
      <c r="D201" s="277"/>
      <c r="E201" s="270"/>
      <c r="F201" s="277"/>
      <c r="G201" s="270"/>
      <c r="H201" s="277"/>
    </row>
    <row r="202" spans="2:8" x14ac:dyDescent="0.2">
      <c r="B202" s="276"/>
      <c r="C202" s="270"/>
      <c r="D202" s="277"/>
      <c r="E202" s="270"/>
      <c r="F202" s="277"/>
      <c r="G202" s="270"/>
      <c r="H202" s="277"/>
    </row>
    <row r="203" spans="2:8" x14ac:dyDescent="0.2">
      <c r="B203" s="276"/>
      <c r="C203" s="270"/>
      <c r="D203" s="277"/>
      <c r="E203" s="270"/>
      <c r="F203" s="277"/>
      <c r="G203" s="270"/>
      <c r="H203" s="277"/>
    </row>
    <row r="204" spans="2:8" x14ac:dyDescent="0.2">
      <c r="B204" s="276"/>
      <c r="C204" s="270"/>
      <c r="D204" s="277"/>
      <c r="E204" s="270"/>
      <c r="F204" s="277"/>
      <c r="G204" s="270"/>
      <c r="H204" s="277"/>
    </row>
    <row r="205" spans="2:8" x14ac:dyDescent="0.2">
      <c r="B205" s="276"/>
      <c r="C205" s="270"/>
      <c r="D205" s="277"/>
      <c r="E205" s="270"/>
      <c r="F205" s="277"/>
      <c r="G205" s="270"/>
      <c r="H205" s="277"/>
    </row>
    <row r="206" spans="2:8" x14ac:dyDescent="0.2">
      <c r="B206" s="276"/>
      <c r="C206" s="270"/>
      <c r="D206" s="277"/>
      <c r="E206" s="270"/>
      <c r="F206" s="277"/>
      <c r="G206" s="270"/>
      <c r="H206" s="277"/>
    </row>
    <row r="207" spans="2:8" x14ac:dyDescent="0.2">
      <c r="B207" s="276"/>
      <c r="C207" s="270"/>
      <c r="D207" s="277"/>
      <c r="E207" s="270"/>
      <c r="F207" s="277"/>
      <c r="G207" s="270"/>
      <c r="H207" s="277"/>
    </row>
    <row r="208" spans="2:8" x14ac:dyDescent="0.2">
      <c r="B208" s="276"/>
      <c r="C208" s="270"/>
      <c r="D208" s="277"/>
      <c r="E208" s="270"/>
      <c r="F208" s="277"/>
      <c r="G208" s="270"/>
      <c r="H208" s="277"/>
    </row>
    <row r="209" spans="2:8" x14ac:dyDescent="0.2">
      <c r="B209" s="276"/>
      <c r="C209" s="270"/>
      <c r="D209" s="277"/>
      <c r="E209" s="270"/>
      <c r="F209" s="277"/>
      <c r="G209" s="270"/>
      <c r="H209" s="277"/>
    </row>
    <row r="210" spans="2:8" x14ac:dyDescent="0.2">
      <c r="B210" s="276"/>
      <c r="C210" s="270"/>
      <c r="D210" s="277"/>
      <c r="E210" s="270"/>
      <c r="F210" s="277"/>
      <c r="G210" s="270"/>
      <c r="H210" s="277"/>
    </row>
    <row r="211" spans="2:8" x14ac:dyDescent="0.2">
      <c r="B211" s="276"/>
      <c r="C211" s="270"/>
      <c r="D211" s="277"/>
      <c r="E211" s="270"/>
      <c r="F211" s="277"/>
      <c r="G211" s="270"/>
      <c r="H211" s="277"/>
    </row>
    <row r="212" spans="2:8" x14ac:dyDescent="0.2">
      <c r="B212" s="276"/>
      <c r="C212" s="270"/>
      <c r="D212" s="277"/>
      <c r="E212" s="270"/>
      <c r="F212" s="277"/>
      <c r="G212" s="270"/>
      <c r="H212" s="277"/>
    </row>
    <row r="213" spans="2:8" x14ac:dyDescent="0.2">
      <c r="B213" s="276"/>
      <c r="C213" s="270"/>
      <c r="D213" s="277"/>
      <c r="E213" s="270"/>
      <c r="F213" s="277"/>
      <c r="G213" s="270"/>
      <c r="H213" s="277"/>
    </row>
    <row r="214" spans="2:8" x14ac:dyDescent="0.2">
      <c r="B214" s="276"/>
      <c r="C214" s="270"/>
      <c r="D214" s="277"/>
      <c r="E214" s="270"/>
      <c r="F214" s="277"/>
      <c r="G214" s="270"/>
      <c r="H214" s="277"/>
    </row>
    <row r="215" spans="2:8" x14ac:dyDescent="0.2">
      <c r="B215" s="276"/>
      <c r="C215" s="270"/>
      <c r="D215" s="277"/>
      <c r="E215" s="270"/>
      <c r="F215" s="277"/>
      <c r="G215" s="270"/>
      <c r="H215" s="277"/>
    </row>
    <row r="216" spans="2:8" x14ac:dyDescent="0.2">
      <c r="B216" s="276"/>
      <c r="C216" s="270"/>
      <c r="D216" s="277"/>
      <c r="E216" s="270"/>
      <c r="F216" s="277"/>
      <c r="G216" s="270"/>
      <c r="H216" s="277"/>
    </row>
    <row r="217" spans="2:8" x14ac:dyDescent="0.2">
      <c r="B217" s="276"/>
      <c r="C217" s="270"/>
      <c r="D217" s="277"/>
      <c r="E217" s="270"/>
      <c r="F217" s="277"/>
      <c r="G217" s="270"/>
      <c r="H217" s="277"/>
    </row>
    <row r="218" spans="2:8" x14ac:dyDescent="0.2">
      <c r="B218" s="276"/>
      <c r="C218" s="270"/>
      <c r="D218" s="277"/>
      <c r="E218" s="270"/>
      <c r="F218" s="277"/>
      <c r="G218" s="270"/>
      <c r="H218" s="277"/>
    </row>
    <row r="219" spans="2:8" x14ac:dyDescent="0.2">
      <c r="B219" s="276"/>
      <c r="C219" s="270"/>
      <c r="D219" s="277"/>
      <c r="E219" s="270"/>
      <c r="F219" s="277"/>
      <c r="G219" s="270"/>
      <c r="H219" s="277"/>
    </row>
    <row r="220" spans="2:8" x14ac:dyDescent="0.2">
      <c r="B220" s="276"/>
      <c r="C220" s="270"/>
      <c r="D220" s="277"/>
      <c r="E220" s="270"/>
      <c r="F220" s="277"/>
      <c r="G220" s="270"/>
      <c r="H220" s="277"/>
    </row>
    <row r="221" spans="2:8" x14ac:dyDescent="0.2">
      <c r="B221" s="276"/>
      <c r="C221" s="270"/>
      <c r="D221" s="277"/>
      <c r="E221" s="270"/>
      <c r="F221" s="277"/>
      <c r="G221" s="270"/>
      <c r="H221" s="277"/>
    </row>
    <row r="222" spans="2:8" x14ac:dyDescent="0.2">
      <c r="B222" s="276"/>
      <c r="C222" s="270"/>
      <c r="D222" s="277"/>
      <c r="E222" s="270"/>
      <c r="F222" s="277"/>
      <c r="G222" s="270"/>
      <c r="H222" s="277"/>
    </row>
    <row r="223" spans="2:8" x14ac:dyDescent="0.2">
      <c r="B223" s="276"/>
      <c r="C223" s="270"/>
      <c r="D223" s="277"/>
      <c r="E223" s="270"/>
      <c r="F223" s="277"/>
      <c r="G223" s="270"/>
      <c r="H223" s="277"/>
    </row>
    <row r="224" spans="2:8" x14ac:dyDescent="0.2">
      <c r="B224" s="276"/>
      <c r="C224" s="270"/>
      <c r="D224" s="277"/>
      <c r="E224" s="270"/>
      <c r="F224" s="277"/>
      <c r="G224" s="270"/>
      <c r="H224" s="277"/>
    </row>
    <row r="225" spans="2:8" x14ac:dyDescent="0.2">
      <c r="B225" s="276"/>
      <c r="C225" s="270"/>
      <c r="D225" s="277"/>
      <c r="E225" s="270"/>
      <c r="F225" s="277"/>
      <c r="G225" s="270"/>
      <c r="H225" s="277"/>
    </row>
    <row r="226" spans="2:8" x14ac:dyDescent="0.2">
      <c r="B226" s="276"/>
      <c r="C226" s="270"/>
      <c r="D226" s="277"/>
      <c r="E226" s="270"/>
      <c r="F226" s="277"/>
      <c r="G226" s="270"/>
      <c r="H226" s="277"/>
    </row>
    <row r="227" spans="2:8" x14ac:dyDescent="0.2">
      <c r="B227" s="276"/>
      <c r="C227" s="270"/>
      <c r="D227" s="277"/>
      <c r="E227" s="270"/>
      <c r="F227" s="277"/>
      <c r="G227" s="270"/>
      <c r="H227" s="277"/>
    </row>
    <row r="228" spans="2:8" x14ac:dyDescent="0.2">
      <c r="B228" s="276"/>
      <c r="C228" s="270"/>
      <c r="D228" s="277"/>
      <c r="E228" s="270"/>
      <c r="F228" s="277"/>
      <c r="G228" s="270"/>
      <c r="H228" s="277"/>
    </row>
    <row r="229" spans="2:8" x14ac:dyDescent="0.2">
      <c r="B229" s="276"/>
      <c r="C229" s="270"/>
      <c r="D229" s="277"/>
      <c r="E229" s="270"/>
      <c r="F229" s="277"/>
      <c r="G229" s="270"/>
      <c r="H229" s="277"/>
    </row>
    <row r="230" spans="2:8" x14ac:dyDescent="0.2">
      <c r="B230" s="276"/>
      <c r="C230" s="270"/>
      <c r="D230" s="277"/>
      <c r="E230" s="270"/>
      <c r="F230" s="277"/>
      <c r="G230" s="270"/>
      <c r="H230" s="277"/>
    </row>
    <row r="231" spans="2:8" x14ac:dyDescent="0.2">
      <c r="B231" s="276"/>
      <c r="C231" s="270"/>
      <c r="D231" s="277"/>
      <c r="E231" s="270"/>
      <c r="F231" s="277"/>
      <c r="G231" s="270"/>
      <c r="H231" s="277"/>
    </row>
    <row r="232" spans="2:8" x14ac:dyDescent="0.2">
      <c r="B232" s="276"/>
      <c r="C232" s="270"/>
      <c r="D232" s="277"/>
      <c r="E232" s="270"/>
      <c r="F232" s="277"/>
      <c r="G232" s="270"/>
      <c r="H232" s="277"/>
    </row>
    <row r="233" spans="2:8" x14ac:dyDescent="0.2">
      <c r="B233" s="276"/>
      <c r="C233" s="270"/>
      <c r="D233" s="277"/>
      <c r="E233" s="270"/>
      <c r="F233" s="277"/>
      <c r="G233" s="270"/>
      <c r="H233" s="277"/>
    </row>
    <row r="234" spans="2:8" x14ac:dyDescent="0.2">
      <c r="B234" s="276"/>
      <c r="C234" s="270"/>
      <c r="D234" s="277"/>
      <c r="E234" s="270"/>
      <c r="F234" s="277"/>
      <c r="G234" s="270"/>
      <c r="H234" s="277"/>
    </row>
    <row r="235" spans="2:8" x14ac:dyDescent="0.2">
      <c r="B235" s="276"/>
      <c r="C235" s="270"/>
      <c r="D235" s="277"/>
      <c r="E235" s="270"/>
      <c r="F235" s="277"/>
      <c r="G235" s="270"/>
      <c r="H235" s="277"/>
    </row>
    <row r="236" spans="2:8" x14ac:dyDescent="0.2">
      <c r="B236" s="276"/>
      <c r="C236" s="270"/>
      <c r="D236" s="277"/>
      <c r="E236" s="270"/>
      <c r="F236" s="277"/>
      <c r="G236" s="270"/>
      <c r="H236" s="277"/>
    </row>
    <row r="237" spans="2:8" x14ac:dyDescent="0.2">
      <c r="B237" s="276"/>
      <c r="C237" s="270"/>
      <c r="D237" s="277"/>
      <c r="E237" s="270"/>
      <c r="F237" s="277"/>
      <c r="G237" s="270"/>
      <c r="H237" s="277"/>
    </row>
    <row r="238" spans="2:8" x14ac:dyDescent="0.2">
      <c r="B238" s="276"/>
      <c r="C238" s="270"/>
      <c r="D238" s="277"/>
      <c r="E238" s="270"/>
      <c r="F238" s="277"/>
      <c r="G238" s="270"/>
      <c r="H238" s="277"/>
    </row>
    <row r="239" spans="2:8" x14ac:dyDescent="0.2">
      <c r="B239" s="276"/>
      <c r="C239" s="270"/>
      <c r="D239" s="277"/>
      <c r="E239" s="270"/>
      <c r="F239" s="277"/>
      <c r="G239" s="270"/>
      <c r="H239" s="277"/>
    </row>
    <row r="240" spans="2:8" x14ac:dyDescent="0.2">
      <c r="B240" s="276"/>
      <c r="C240" s="270"/>
      <c r="D240" s="277"/>
      <c r="E240" s="270"/>
      <c r="F240" s="277"/>
      <c r="G240" s="270"/>
      <c r="H240" s="277"/>
    </row>
    <row r="241" spans="2:8" x14ac:dyDescent="0.2">
      <c r="B241" s="276"/>
      <c r="C241" s="270"/>
      <c r="D241" s="277"/>
      <c r="E241" s="270"/>
      <c r="F241" s="277"/>
      <c r="G241" s="270"/>
      <c r="H241" s="277"/>
    </row>
    <row r="242" spans="2:8" x14ac:dyDescent="0.2">
      <c r="B242" s="276"/>
      <c r="C242" s="270"/>
      <c r="D242" s="277"/>
      <c r="E242" s="270"/>
      <c r="F242" s="277"/>
      <c r="G242" s="270"/>
      <c r="H242" s="277"/>
    </row>
    <row r="243" spans="2:8" x14ac:dyDescent="0.2">
      <c r="B243" s="276"/>
      <c r="C243" s="270"/>
      <c r="D243" s="277"/>
      <c r="E243" s="270"/>
      <c r="F243" s="277"/>
      <c r="G243" s="270"/>
      <c r="H243" s="277"/>
    </row>
    <row r="244" spans="2:8" x14ac:dyDescent="0.2">
      <c r="B244" s="276"/>
      <c r="C244" s="270"/>
      <c r="D244" s="277"/>
      <c r="E244" s="270"/>
      <c r="F244" s="277"/>
      <c r="G244" s="270"/>
      <c r="H244" s="277"/>
    </row>
    <row r="245" spans="2:8" x14ac:dyDescent="0.2">
      <c r="B245" s="276"/>
      <c r="C245" s="270"/>
      <c r="D245" s="277"/>
      <c r="E245" s="270"/>
      <c r="F245" s="277"/>
      <c r="G245" s="270"/>
      <c r="H245" s="277"/>
    </row>
    <row r="246" spans="2:8" x14ac:dyDescent="0.2">
      <c r="B246" s="276"/>
      <c r="C246" s="270"/>
      <c r="D246" s="277"/>
      <c r="E246" s="270"/>
      <c r="F246" s="277"/>
      <c r="G246" s="270"/>
      <c r="H246" s="277"/>
    </row>
    <row r="247" spans="2:8" x14ac:dyDescent="0.2">
      <c r="B247" s="276"/>
      <c r="C247" s="270"/>
      <c r="D247" s="277"/>
      <c r="E247" s="270"/>
      <c r="F247" s="277"/>
      <c r="G247" s="270"/>
      <c r="H247" s="277"/>
    </row>
    <row r="248" spans="2:8" x14ac:dyDescent="0.2">
      <c r="B248" s="276"/>
      <c r="C248" s="270"/>
      <c r="D248" s="277"/>
      <c r="E248" s="270"/>
      <c r="F248" s="277"/>
      <c r="G248" s="270"/>
      <c r="H248" s="277"/>
    </row>
    <row r="249" spans="2:8" x14ac:dyDescent="0.2">
      <c r="B249" s="276"/>
      <c r="C249" s="270"/>
      <c r="D249" s="277"/>
      <c r="E249" s="270"/>
      <c r="F249" s="277"/>
      <c r="G249" s="270"/>
      <c r="H249" s="277"/>
    </row>
    <row r="250" spans="2:8" x14ac:dyDescent="0.2">
      <c r="B250" s="276"/>
      <c r="C250" s="270"/>
      <c r="D250" s="277"/>
      <c r="E250" s="270"/>
      <c r="F250" s="277"/>
      <c r="G250" s="270"/>
      <c r="H250" s="277"/>
    </row>
    <row r="251" spans="2:8" x14ac:dyDescent="0.2">
      <c r="B251" s="276"/>
      <c r="C251" s="270"/>
      <c r="D251" s="277"/>
      <c r="E251" s="270"/>
      <c r="F251" s="277"/>
      <c r="G251" s="270"/>
      <c r="H251" s="277"/>
    </row>
    <row r="252" spans="2:8" x14ac:dyDescent="0.2">
      <c r="B252" s="276"/>
      <c r="C252" s="270"/>
      <c r="D252" s="277"/>
      <c r="E252" s="270"/>
      <c r="F252" s="277"/>
      <c r="G252" s="270"/>
      <c r="H252" s="277"/>
    </row>
    <row r="253" spans="2:8" x14ac:dyDescent="0.2">
      <c r="B253" s="276"/>
      <c r="C253" s="270"/>
      <c r="D253" s="277"/>
      <c r="E253" s="270"/>
      <c r="F253" s="277"/>
      <c r="G253" s="270"/>
      <c r="H253" s="277"/>
    </row>
    <row r="254" spans="2:8" x14ac:dyDescent="0.2">
      <c r="B254" s="276"/>
      <c r="C254" s="270"/>
      <c r="D254" s="277"/>
      <c r="E254" s="270"/>
      <c r="F254" s="277"/>
      <c r="G254" s="270"/>
      <c r="H254" s="277"/>
    </row>
    <row r="255" spans="2:8" x14ac:dyDescent="0.2">
      <c r="B255" s="276"/>
      <c r="C255" s="270"/>
      <c r="D255" s="277"/>
      <c r="E255" s="270"/>
      <c r="F255" s="277"/>
      <c r="G255" s="270"/>
      <c r="H255" s="277"/>
    </row>
    <row r="256" spans="2:8" x14ac:dyDescent="0.2">
      <c r="B256" s="276"/>
      <c r="C256" s="270"/>
      <c r="D256" s="277"/>
      <c r="E256" s="270"/>
      <c r="F256" s="277"/>
      <c r="G256" s="270"/>
      <c r="H256" s="277"/>
    </row>
    <row r="257" spans="2:8" x14ac:dyDescent="0.2">
      <c r="B257" s="276"/>
      <c r="C257" s="270"/>
      <c r="D257" s="277"/>
      <c r="E257" s="270"/>
      <c r="F257" s="277"/>
      <c r="G257" s="270"/>
      <c r="H257" s="277"/>
    </row>
    <row r="258" spans="2:8" x14ac:dyDescent="0.2">
      <c r="B258" s="276"/>
      <c r="C258" s="270"/>
      <c r="D258" s="277"/>
      <c r="E258" s="270"/>
      <c r="F258" s="277"/>
      <c r="G258" s="270"/>
      <c r="H258" s="277"/>
    </row>
    <row r="259" spans="2:8" x14ac:dyDescent="0.2">
      <c r="B259" s="276"/>
      <c r="C259" s="270"/>
      <c r="D259" s="277"/>
      <c r="E259" s="270"/>
      <c r="F259" s="277"/>
      <c r="G259" s="270"/>
      <c r="H259" s="277"/>
    </row>
    <row r="260" spans="2:8" x14ac:dyDescent="0.2">
      <c r="B260" s="276"/>
      <c r="C260" s="270"/>
      <c r="D260" s="277"/>
      <c r="E260" s="270"/>
      <c r="F260" s="277"/>
      <c r="G260" s="270"/>
      <c r="H260" s="277"/>
    </row>
    <row r="261" spans="2:8" x14ac:dyDescent="0.2">
      <c r="B261" s="276"/>
      <c r="C261" s="270"/>
      <c r="D261" s="277"/>
      <c r="E261" s="270"/>
      <c r="F261" s="277"/>
      <c r="G261" s="270"/>
      <c r="H261" s="277"/>
    </row>
    <row r="262" spans="2:8" x14ac:dyDescent="0.2">
      <c r="B262" s="276"/>
      <c r="C262" s="270"/>
      <c r="D262" s="277"/>
      <c r="E262" s="270"/>
      <c r="F262" s="277"/>
      <c r="G262" s="270"/>
      <c r="H262" s="277"/>
    </row>
    <row r="263" spans="2:8" x14ac:dyDescent="0.2">
      <c r="B263" s="276"/>
      <c r="C263" s="270"/>
      <c r="D263" s="277"/>
      <c r="E263" s="270"/>
      <c r="F263" s="277"/>
      <c r="G263" s="270"/>
      <c r="H263" s="277"/>
    </row>
    <row r="264" spans="2:8" x14ac:dyDescent="0.2">
      <c r="B264" s="276"/>
      <c r="C264" s="270"/>
      <c r="D264" s="277"/>
      <c r="E264" s="270"/>
      <c r="F264" s="277"/>
      <c r="G264" s="270"/>
      <c r="H264" s="277"/>
    </row>
    <row r="265" spans="2:8" x14ac:dyDescent="0.2">
      <c r="B265" s="276"/>
      <c r="C265" s="270"/>
      <c r="D265" s="277"/>
      <c r="E265" s="270"/>
      <c r="F265" s="277"/>
      <c r="G265" s="270"/>
      <c r="H265" s="277"/>
    </row>
    <row r="266" spans="2:8" x14ac:dyDescent="0.2">
      <c r="B266" s="276"/>
      <c r="C266" s="270"/>
      <c r="D266" s="277"/>
      <c r="E266" s="270"/>
      <c r="F266" s="277"/>
      <c r="G266" s="270"/>
      <c r="H266" s="277"/>
    </row>
    <row r="267" spans="2:8" x14ac:dyDescent="0.2">
      <c r="B267" s="276"/>
      <c r="C267" s="270"/>
      <c r="D267" s="277"/>
      <c r="E267" s="270"/>
      <c r="F267" s="277"/>
      <c r="G267" s="270"/>
      <c r="H267" s="277"/>
    </row>
    <row r="268" spans="2:8" x14ac:dyDescent="0.2">
      <c r="B268" s="276"/>
      <c r="C268" s="270"/>
      <c r="D268" s="277"/>
      <c r="E268" s="270"/>
      <c r="F268" s="277"/>
      <c r="G268" s="270"/>
      <c r="H268" s="277"/>
    </row>
    <row r="269" spans="2:8" x14ac:dyDescent="0.2">
      <c r="B269" s="276"/>
      <c r="C269" s="270"/>
      <c r="D269" s="277"/>
      <c r="E269" s="270"/>
      <c r="F269" s="277"/>
      <c r="G269" s="270"/>
      <c r="H269" s="277"/>
    </row>
    <row r="270" spans="2:8" x14ac:dyDescent="0.2">
      <c r="B270" s="276"/>
      <c r="C270" s="270"/>
      <c r="D270" s="277"/>
      <c r="E270" s="270"/>
      <c r="F270" s="277"/>
      <c r="G270" s="270"/>
      <c r="H270" s="277"/>
    </row>
    <row r="271" spans="2:8" x14ac:dyDescent="0.2">
      <c r="B271" s="276"/>
      <c r="C271" s="270"/>
      <c r="D271" s="277"/>
      <c r="E271" s="270"/>
      <c r="F271" s="277"/>
      <c r="G271" s="270"/>
      <c r="H271" s="277"/>
    </row>
    <row r="272" spans="2:8" x14ac:dyDescent="0.2">
      <c r="B272" s="276"/>
      <c r="C272" s="270"/>
      <c r="D272" s="277"/>
      <c r="E272" s="270"/>
      <c r="F272" s="277"/>
      <c r="G272" s="270"/>
      <c r="H272" s="277"/>
    </row>
    <row r="273" spans="2:8" x14ac:dyDescent="0.2">
      <c r="B273" s="276"/>
      <c r="C273" s="270"/>
      <c r="D273" s="277"/>
      <c r="E273" s="270"/>
      <c r="F273" s="277"/>
      <c r="G273" s="270"/>
      <c r="H273" s="277"/>
    </row>
    <row r="274" spans="2:8" x14ac:dyDescent="0.2">
      <c r="B274" s="276"/>
      <c r="C274" s="270"/>
      <c r="D274" s="277"/>
      <c r="E274" s="270"/>
      <c r="F274" s="277"/>
      <c r="G274" s="270"/>
      <c r="H274" s="277"/>
    </row>
    <row r="275" spans="2:8" x14ac:dyDescent="0.2">
      <c r="B275" s="276"/>
      <c r="C275" s="270"/>
      <c r="D275" s="277"/>
      <c r="E275" s="270"/>
      <c r="F275" s="277"/>
      <c r="G275" s="270"/>
      <c r="H275" s="277"/>
    </row>
    <row r="276" spans="2:8" x14ac:dyDescent="0.2">
      <c r="B276" s="276"/>
      <c r="C276" s="270"/>
      <c r="D276" s="277"/>
      <c r="E276" s="270"/>
      <c r="F276" s="277"/>
      <c r="G276" s="270"/>
      <c r="H276" s="277"/>
    </row>
    <row r="277" spans="2:8" x14ac:dyDescent="0.2">
      <c r="B277" s="276"/>
      <c r="C277" s="270"/>
      <c r="D277" s="277"/>
      <c r="E277" s="270"/>
      <c r="F277" s="277"/>
      <c r="G277" s="270"/>
      <c r="H277" s="277"/>
    </row>
    <row r="278" spans="2:8" x14ac:dyDescent="0.2">
      <c r="B278" s="276"/>
      <c r="C278" s="270"/>
      <c r="D278" s="277"/>
      <c r="E278" s="270"/>
      <c r="F278" s="277"/>
      <c r="G278" s="270"/>
      <c r="H278" s="277"/>
    </row>
    <row r="279" spans="2:8" x14ac:dyDescent="0.2">
      <c r="B279" s="276"/>
      <c r="C279" s="270"/>
      <c r="D279" s="277"/>
      <c r="E279" s="270"/>
      <c r="F279" s="277"/>
      <c r="G279" s="270"/>
      <c r="H279" s="277"/>
    </row>
    <row r="280" spans="2:8" x14ac:dyDescent="0.2">
      <c r="B280" s="276"/>
      <c r="C280" s="270"/>
      <c r="D280" s="277"/>
      <c r="E280" s="270"/>
      <c r="F280" s="277"/>
      <c r="G280" s="270"/>
      <c r="H280" s="277"/>
    </row>
    <row r="281" spans="2:8" x14ac:dyDescent="0.2">
      <c r="B281" s="276"/>
      <c r="C281" s="270"/>
      <c r="D281" s="277"/>
      <c r="E281" s="270"/>
      <c r="F281" s="277"/>
      <c r="G281" s="270"/>
      <c r="H281" s="277"/>
    </row>
    <row r="282" spans="2:8" x14ac:dyDescent="0.2">
      <c r="B282" s="276"/>
      <c r="C282" s="270"/>
      <c r="D282" s="277"/>
      <c r="E282" s="270"/>
      <c r="F282" s="277"/>
      <c r="G282" s="270"/>
      <c r="H282" s="277"/>
    </row>
    <row r="283" spans="2:8" x14ac:dyDescent="0.2">
      <c r="B283" s="276"/>
      <c r="C283" s="270"/>
      <c r="D283" s="277"/>
      <c r="E283" s="270"/>
      <c r="F283" s="277"/>
      <c r="G283" s="270"/>
      <c r="H283" s="277"/>
    </row>
    <row r="284" spans="2:8" x14ac:dyDescent="0.2">
      <c r="B284" s="276"/>
      <c r="C284" s="270"/>
      <c r="D284" s="277"/>
      <c r="E284" s="270"/>
      <c r="F284" s="277"/>
      <c r="G284" s="270"/>
      <c r="H284" s="277"/>
    </row>
    <row r="285" spans="2:8" x14ac:dyDescent="0.2">
      <c r="B285" s="276"/>
      <c r="C285" s="270"/>
      <c r="D285" s="277"/>
      <c r="E285" s="270"/>
      <c r="F285" s="277"/>
      <c r="G285" s="270"/>
      <c r="H285" s="277"/>
    </row>
    <row r="286" spans="2:8" x14ac:dyDescent="0.2">
      <c r="B286" s="276"/>
      <c r="C286" s="270"/>
      <c r="D286" s="277"/>
      <c r="E286" s="270"/>
      <c r="F286" s="277"/>
      <c r="G286" s="270"/>
      <c r="H286" s="277"/>
    </row>
    <row r="287" spans="2:8" x14ac:dyDescent="0.2">
      <c r="B287" s="276"/>
      <c r="C287" s="270"/>
      <c r="D287" s="277"/>
      <c r="E287" s="270"/>
      <c r="F287" s="277"/>
      <c r="G287" s="270"/>
      <c r="H287" s="277"/>
    </row>
    <row r="288" spans="2:8" x14ac:dyDescent="0.2">
      <c r="B288" s="276"/>
      <c r="C288" s="270"/>
      <c r="D288" s="277"/>
      <c r="E288" s="270"/>
      <c r="F288" s="277"/>
      <c r="G288" s="270"/>
      <c r="H288" s="277"/>
    </row>
    <row r="289" spans="2:8" x14ac:dyDescent="0.2">
      <c r="B289" s="276"/>
      <c r="C289" s="270"/>
      <c r="D289" s="277"/>
      <c r="E289" s="270"/>
      <c r="F289" s="277"/>
      <c r="G289" s="270"/>
      <c r="H289" s="277"/>
    </row>
    <row r="290" spans="2:8" x14ac:dyDescent="0.2">
      <c r="B290" s="276"/>
      <c r="C290" s="270"/>
      <c r="D290" s="277"/>
      <c r="E290" s="270"/>
      <c r="F290" s="277"/>
      <c r="G290" s="270"/>
      <c r="H290" s="277"/>
    </row>
    <row r="291" spans="2:8" x14ac:dyDescent="0.2">
      <c r="B291" s="276"/>
      <c r="C291" s="270"/>
      <c r="D291" s="277"/>
      <c r="E291" s="270"/>
      <c r="F291" s="277"/>
      <c r="G291" s="270"/>
      <c r="H291" s="277"/>
    </row>
    <row r="292" spans="2:8" x14ac:dyDescent="0.2">
      <c r="B292" s="276"/>
      <c r="C292" s="270"/>
      <c r="D292" s="277"/>
      <c r="E292" s="270"/>
      <c r="F292" s="277"/>
      <c r="G292" s="270"/>
      <c r="H292" s="277"/>
    </row>
    <row r="293" spans="2:8" x14ac:dyDescent="0.2">
      <c r="B293" s="276"/>
      <c r="C293" s="270"/>
      <c r="D293" s="277"/>
      <c r="E293" s="270"/>
      <c r="F293" s="277"/>
      <c r="G293" s="270"/>
      <c r="H293" s="277"/>
    </row>
    <row r="294" spans="2:8" x14ac:dyDescent="0.2">
      <c r="B294" s="276"/>
      <c r="C294" s="270"/>
      <c r="D294" s="277"/>
      <c r="E294" s="270"/>
      <c r="F294" s="277"/>
      <c r="G294" s="270"/>
      <c r="H294" s="277"/>
    </row>
    <row r="295" spans="2:8" x14ac:dyDescent="0.2">
      <c r="B295" s="276"/>
      <c r="C295" s="270"/>
      <c r="D295" s="277"/>
      <c r="E295" s="270"/>
      <c r="F295" s="277"/>
      <c r="G295" s="270"/>
      <c r="H295" s="277"/>
    </row>
    <row r="296" spans="2:8" x14ac:dyDescent="0.2">
      <c r="B296" s="276"/>
      <c r="C296" s="270"/>
      <c r="D296" s="277"/>
      <c r="E296" s="270"/>
      <c r="F296" s="277"/>
      <c r="G296" s="270"/>
      <c r="H296" s="277"/>
    </row>
    <row r="297" spans="2:8" x14ac:dyDescent="0.2">
      <c r="B297" s="276"/>
      <c r="C297" s="270"/>
      <c r="D297" s="277"/>
      <c r="E297" s="270"/>
      <c r="F297" s="277"/>
      <c r="G297" s="270"/>
      <c r="H297" s="277"/>
    </row>
    <row r="298" spans="2:8" x14ac:dyDescent="0.2">
      <c r="B298" s="276"/>
      <c r="C298" s="270"/>
      <c r="D298" s="277"/>
      <c r="E298" s="270"/>
      <c r="F298" s="277"/>
      <c r="G298" s="270"/>
      <c r="H298" s="277"/>
    </row>
    <row r="299" spans="2:8" x14ac:dyDescent="0.2">
      <c r="B299" s="276"/>
      <c r="C299" s="270"/>
      <c r="D299" s="277"/>
      <c r="E299" s="270"/>
      <c r="F299" s="277"/>
      <c r="G299" s="270"/>
      <c r="H299" s="277"/>
    </row>
    <row r="300" spans="2:8" x14ac:dyDescent="0.2">
      <c r="B300" s="276"/>
      <c r="C300" s="270"/>
      <c r="D300" s="277"/>
      <c r="E300" s="270"/>
      <c r="F300" s="277"/>
      <c r="G300" s="270"/>
      <c r="H300" s="277"/>
    </row>
    <row r="301" spans="2:8" x14ac:dyDescent="0.2">
      <c r="B301" s="276"/>
      <c r="C301" s="270"/>
      <c r="D301" s="277"/>
      <c r="E301" s="270"/>
      <c r="F301" s="277"/>
      <c r="G301" s="270"/>
      <c r="H301" s="277"/>
    </row>
    <row r="302" spans="2:8" x14ac:dyDescent="0.2">
      <c r="B302" s="276"/>
      <c r="C302" s="270"/>
      <c r="D302" s="277"/>
      <c r="E302" s="270"/>
      <c r="F302" s="277"/>
      <c r="G302" s="270"/>
      <c r="H302" s="277"/>
    </row>
    <row r="303" spans="2:8" x14ac:dyDescent="0.2">
      <c r="B303" s="276"/>
      <c r="C303" s="270"/>
      <c r="D303" s="277"/>
      <c r="E303" s="270"/>
      <c r="F303" s="277"/>
      <c r="G303" s="270"/>
      <c r="H303" s="277"/>
    </row>
    <row r="304" spans="2:8" x14ac:dyDescent="0.2">
      <c r="B304" s="276"/>
      <c r="C304" s="270"/>
      <c r="D304" s="277"/>
      <c r="E304" s="270"/>
      <c r="F304" s="277"/>
      <c r="G304" s="270"/>
      <c r="H304" s="277"/>
    </row>
    <row r="305" spans="2:8" x14ac:dyDescent="0.2">
      <c r="B305" s="276"/>
      <c r="C305" s="270"/>
      <c r="D305" s="277"/>
      <c r="E305" s="270"/>
      <c r="F305" s="277"/>
      <c r="G305" s="270"/>
      <c r="H305" s="277"/>
    </row>
    <row r="306" spans="2:8" x14ac:dyDescent="0.2">
      <c r="B306" s="276"/>
      <c r="C306" s="270"/>
      <c r="D306" s="277"/>
      <c r="E306" s="270"/>
      <c r="F306" s="277"/>
      <c r="G306" s="270"/>
      <c r="H306" s="277"/>
    </row>
    <row r="307" spans="2:8" x14ac:dyDescent="0.2">
      <c r="B307" s="276"/>
      <c r="C307" s="270"/>
      <c r="D307" s="277"/>
      <c r="E307" s="270"/>
      <c r="F307" s="277"/>
      <c r="G307" s="270"/>
      <c r="H307" s="277"/>
    </row>
    <row r="308" spans="2:8" x14ac:dyDescent="0.2">
      <c r="B308" s="276"/>
      <c r="C308" s="270"/>
      <c r="D308" s="277"/>
      <c r="E308" s="270"/>
      <c r="F308" s="277"/>
      <c r="G308" s="270"/>
      <c r="H308" s="277"/>
    </row>
    <row r="309" spans="2:8" x14ac:dyDescent="0.2">
      <c r="B309" s="276"/>
      <c r="C309" s="270"/>
      <c r="D309" s="277"/>
      <c r="E309" s="270"/>
      <c r="F309" s="277"/>
      <c r="G309" s="270"/>
      <c r="H309" s="277"/>
    </row>
    <row r="310" spans="2:8" x14ac:dyDescent="0.2">
      <c r="B310" s="276"/>
      <c r="C310" s="270"/>
      <c r="D310" s="277"/>
      <c r="E310" s="270"/>
      <c r="F310" s="277"/>
      <c r="G310" s="270"/>
      <c r="H310" s="277"/>
    </row>
    <row r="311" spans="2:8" x14ac:dyDescent="0.2">
      <c r="B311" s="276"/>
      <c r="C311" s="270"/>
      <c r="D311" s="277"/>
      <c r="E311" s="270"/>
      <c r="F311" s="277"/>
      <c r="G311" s="270"/>
      <c r="H311" s="277"/>
    </row>
    <row r="312" spans="2:8" x14ac:dyDescent="0.2">
      <c r="B312" s="276"/>
      <c r="C312" s="270"/>
      <c r="D312" s="277"/>
      <c r="E312" s="270"/>
      <c r="F312" s="277"/>
      <c r="G312" s="270"/>
      <c r="H312" s="277"/>
    </row>
    <row r="313" spans="2:8" x14ac:dyDescent="0.2">
      <c r="B313" s="276"/>
      <c r="C313" s="270"/>
      <c r="D313" s="277"/>
      <c r="E313" s="270"/>
      <c r="F313" s="277"/>
      <c r="G313" s="270"/>
      <c r="H313" s="277"/>
    </row>
    <row r="314" spans="2:8" x14ac:dyDescent="0.2">
      <c r="B314" s="276"/>
      <c r="C314" s="270"/>
      <c r="D314" s="277"/>
      <c r="E314" s="270"/>
      <c r="F314" s="277"/>
      <c r="G314" s="270"/>
      <c r="H314" s="277"/>
    </row>
    <row r="315" spans="2:8" x14ac:dyDescent="0.2">
      <c r="B315" s="276"/>
      <c r="C315" s="270"/>
      <c r="D315" s="277"/>
      <c r="E315" s="270"/>
      <c r="F315" s="277"/>
      <c r="G315" s="270"/>
      <c r="H315" s="277"/>
    </row>
    <row r="316" spans="2:8" x14ac:dyDescent="0.2">
      <c r="B316" s="276"/>
      <c r="C316" s="270"/>
      <c r="D316" s="277"/>
      <c r="E316" s="270"/>
      <c r="F316" s="277"/>
      <c r="G316" s="270"/>
      <c r="H316" s="277"/>
    </row>
    <row r="317" spans="2:8" x14ac:dyDescent="0.2">
      <c r="B317" s="276"/>
      <c r="C317" s="270"/>
      <c r="D317" s="277"/>
      <c r="E317" s="270"/>
      <c r="F317" s="277"/>
      <c r="G317" s="270"/>
      <c r="H317" s="277"/>
    </row>
    <row r="318" spans="2:8" x14ac:dyDescent="0.2">
      <c r="B318" s="276"/>
      <c r="C318" s="270"/>
      <c r="D318" s="277"/>
      <c r="E318" s="270"/>
      <c r="F318" s="277"/>
      <c r="G318" s="270"/>
      <c r="H318" s="277"/>
    </row>
    <row r="319" spans="2:8" x14ac:dyDescent="0.2">
      <c r="B319" s="276"/>
      <c r="C319" s="270"/>
      <c r="D319" s="277"/>
      <c r="E319" s="270"/>
      <c r="F319" s="277"/>
      <c r="G319" s="270"/>
      <c r="H319" s="277"/>
    </row>
    <row r="320" spans="2:8" x14ac:dyDescent="0.2">
      <c r="B320" s="276"/>
      <c r="C320" s="270"/>
      <c r="D320" s="277"/>
      <c r="E320" s="270"/>
      <c r="F320" s="277"/>
      <c r="G320" s="270"/>
      <c r="H320" s="277"/>
    </row>
    <row r="321" spans="2:8" x14ac:dyDescent="0.2">
      <c r="B321" s="276"/>
      <c r="C321" s="270"/>
      <c r="D321" s="277"/>
      <c r="E321" s="270"/>
      <c r="F321" s="277"/>
      <c r="G321" s="270"/>
      <c r="H321" s="277"/>
    </row>
    <row r="322" spans="2:8" x14ac:dyDescent="0.2">
      <c r="B322" s="276"/>
      <c r="C322" s="270"/>
      <c r="D322" s="277"/>
      <c r="E322" s="270"/>
      <c r="F322" s="277"/>
      <c r="G322" s="270"/>
      <c r="H322" s="277"/>
    </row>
    <row r="323" spans="2:8" x14ac:dyDescent="0.2">
      <c r="B323" s="276"/>
      <c r="C323" s="270"/>
      <c r="D323" s="277"/>
      <c r="E323" s="270"/>
      <c r="F323" s="277"/>
      <c r="G323" s="270"/>
      <c r="H323" s="277"/>
    </row>
    <row r="324" spans="2:8" x14ac:dyDescent="0.2">
      <c r="B324" s="276"/>
      <c r="C324" s="270"/>
      <c r="D324" s="277"/>
      <c r="E324" s="270"/>
      <c r="F324" s="277"/>
      <c r="G324" s="270"/>
      <c r="H324" s="277"/>
    </row>
    <row r="325" spans="2:8" x14ac:dyDescent="0.2">
      <c r="B325" s="276"/>
      <c r="C325" s="270"/>
      <c r="D325" s="277"/>
      <c r="E325" s="270"/>
      <c r="F325" s="277"/>
      <c r="G325" s="270"/>
      <c r="H325" s="277"/>
    </row>
    <row r="326" spans="2:8" x14ac:dyDescent="0.2">
      <c r="B326" s="276"/>
      <c r="C326" s="270"/>
      <c r="D326" s="277"/>
      <c r="E326" s="270"/>
      <c r="F326" s="277"/>
      <c r="G326" s="270"/>
      <c r="H326" s="277"/>
    </row>
    <row r="327" spans="2:8" x14ac:dyDescent="0.2">
      <c r="B327" s="276"/>
      <c r="C327" s="270"/>
      <c r="D327" s="277"/>
      <c r="E327" s="270"/>
      <c r="F327" s="277"/>
      <c r="G327" s="270"/>
      <c r="H327" s="277"/>
    </row>
    <row r="328" spans="2:8" x14ac:dyDescent="0.2">
      <c r="B328" s="276"/>
      <c r="C328" s="270"/>
      <c r="D328" s="277"/>
      <c r="E328" s="270"/>
      <c r="F328" s="277"/>
      <c r="G328" s="270"/>
      <c r="H328" s="277"/>
    </row>
    <row r="329" spans="2:8" x14ac:dyDescent="0.2">
      <c r="B329" s="276"/>
      <c r="C329" s="270"/>
      <c r="D329" s="277"/>
      <c r="E329" s="270"/>
      <c r="F329" s="277"/>
      <c r="G329" s="270"/>
      <c r="H329" s="277"/>
    </row>
    <row r="330" spans="2:8" x14ac:dyDescent="0.2">
      <c r="B330" s="276"/>
      <c r="C330" s="270"/>
      <c r="D330" s="277"/>
      <c r="E330" s="270"/>
      <c r="F330" s="277"/>
      <c r="G330" s="270"/>
      <c r="H330" s="277"/>
    </row>
    <row r="331" spans="2:8" x14ac:dyDescent="0.2">
      <c r="B331" s="276"/>
      <c r="C331" s="270"/>
      <c r="D331" s="277"/>
      <c r="E331" s="270"/>
      <c r="F331" s="277"/>
      <c r="G331" s="270"/>
      <c r="H331" s="277"/>
    </row>
    <row r="332" spans="2:8" x14ac:dyDescent="0.2">
      <c r="B332" s="276"/>
      <c r="C332" s="270"/>
      <c r="D332" s="277"/>
      <c r="E332" s="270"/>
      <c r="F332" s="277"/>
      <c r="G332" s="270"/>
      <c r="H332" s="277"/>
    </row>
    <row r="333" spans="2:8" x14ac:dyDescent="0.2">
      <c r="B333" s="276"/>
      <c r="C333" s="270"/>
      <c r="D333" s="277"/>
      <c r="E333" s="270"/>
      <c r="F333" s="277"/>
      <c r="G333" s="270"/>
      <c r="H333" s="277"/>
    </row>
    <row r="334" spans="2:8" x14ac:dyDescent="0.2">
      <c r="B334" s="276"/>
      <c r="C334" s="270"/>
      <c r="D334" s="277"/>
      <c r="E334" s="270"/>
      <c r="F334" s="277"/>
      <c r="G334" s="270"/>
      <c r="H334" s="277"/>
    </row>
    <row r="335" spans="2:8" x14ac:dyDescent="0.2">
      <c r="B335" s="276"/>
      <c r="C335" s="270"/>
      <c r="D335" s="277"/>
      <c r="E335" s="270"/>
      <c r="F335" s="277"/>
      <c r="G335" s="270"/>
      <c r="H335" s="277"/>
    </row>
    <row r="336" spans="2:8" x14ac:dyDescent="0.2">
      <c r="B336" s="276"/>
      <c r="C336" s="270"/>
      <c r="D336" s="277"/>
      <c r="E336" s="270"/>
      <c r="F336" s="277"/>
      <c r="G336" s="270"/>
      <c r="H336" s="277"/>
    </row>
    <row r="337" spans="2:8" x14ac:dyDescent="0.2">
      <c r="B337" s="276"/>
      <c r="C337" s="270"/>
      <c r="D337" s="277"/>
      <c r="E337" s="270"/>
      <c r="F337" s="277"/>
      <c r="G337" s="270"/>
      <c r="H337" s="277"/>
    </row>
    <row r="338" spans="2:8" x14ac:dyDescent="0.2">
      <c r="B338" s="276"/>
      <c r="C338" s="270"/>
      <c r="D338" s="277"/>
      <c r="E338" s="270"/>
      <c r="F338" s="277"/>
      <c r="G338" s="270"/>
      <c r="H338" s="277"/>
    </row>
    <row r="339" spans="2:8" x14ac:dyDescent="0.2">
      <c r="B339" s="276"/>
      <c r="C339" s="270"/>
      <c r="D339" s="277"/>
      <c r="E339" s="270"/>
      <c r="F339" s="277"/>
      <c r="G339" s="270"/>
      <c r="H339" s="277"/>
    </row>
    <row r="340" spans="2:8" x14ac:dyDescent="0.2">
      <c r="B340" s="276"/>
      <c r="C340" s="270"/>
      <c r="D340" s="277"/>
      <c r="E340" s="270"/>
      <c r="F340" s="277"/>
      <c r="G340" s="270"/>
      <c r="H340" s="277"/>
    </row>
    <row r="341" spans="2:8" x14ac:dyDescent="0.2">
      <c r="B341" s="276"/>
      <c r="C341" s="270"/>
      <c r="D341" s="277"/>
      <c r="E341" s="270"/>
      <c r="F341" s="277"/>
      <c r="G341" s="270"/>
      <c r="H341" s="277"/>
    </row>
    <row r="342" spans="2:8" x14ac:dyDescent="0.2">
      <c r="B342" s="276"/>
      <c r="C342" s="270"/>
      <c r="D342" s="277"/>
      <c r="E342" s="270"/>
      <c r="F342" s="277"/>
      <c r="G342" s="270"/>
      <c r="H342" s="277"/>
    </row>
    <row r="343" spans="2:8" x14ac:dyDescent="0.2">
      <c r="B343" s="276"/>
      <c r="C343" s="270"/>
      <c r="D343" s="277"/>
      <c r="E343" s="270"/>
      <c r="F343" s="277"/>
      <c r="G343" s="270"/>
      <c r="H343" s="277"/>
    </row>
    <row r="344" spans="2:8" x14ac:dyDescent="0.2">
      <c r="B344" s="276"/>
      <c r="C344" s="270"/>
      <c r="D344" s="277"/>
      <c r="E344" s="270"/>
      <c r="F344" s="277"/>
      <c r="G344" s="270"/>
      <c r="H344" s="277"/>
    </row>
    <row r="345" spans="2:8" x14ac:dyDescent="0.2">
      <c r="B345" s="276"/>
      <c r="C345" s="270"/>
      <c r="D345" s="277"/>
      <c r="E345" s="270"/>
      <c r="F345" s="277"/>
      <c r="G345" s="270"/>
      <c r="H345" s="277"/>
    </row>
    <row r="346" spans="2:8" x14ac:dyDescent="0.2">
      <c r="B346" s="276"/>
      <c r="C346" s="270"/>
      <c r="D346" s="277"/>
      <c r="E346" s="270"/>
      <c r="F346" s="277"/>
      <c r="G346" s="270"/>
      <c r="H346" s="277"/>
    </row>
    <row r="347" spans="2:8" x14ac:dyDescent="0.2">
      <c r="B347" s="276"/>
      <c r="C347" s="270"/>
      <c r="D347" s="277"/>
      <c r="E347" s="270"/>
      <c r="F347" s="277"/>
      <c r="G347" s="270"/>
      <c r="H347" s="277"/>
    </row>
    <row r="348" spans="2:8" x14ac:dyDescent="0.2">
      <c r="B348" s="276"/>
      <c r="C348" s="270"/>
      <c r="D348" s="277"/>
      <c r="E348" s="270"/>
      <c r="F348" s="277"/>
      <c r="G348" s="270"/>
      <c r="H348" s="277"/>
    </row>
    <row r="349" spans="2:8" x14ac:dyDescent="0.2">
      <c r="B349" s="276"/>
      <c r="C349" s="270"/>
      <c r="D349" s="277"/>
      <c r="E349" s="270"/>
      <c r="F349" s="277"/>
      <c r="G349" s="270"/>
      <c r="H349" s="277"/>
    </row>
    <row r="350" spans="2:8" x14ac:dyDescent="0.2">
      <c r="B350" s="276"/>
      <c r="C350" s="270"/>
      <c r="D350" s="277"/>
      <c r="E350" s="270"/>
      <c r="F350" s="277"/>
      <c r="G350" s="270"/>
      <c r="H350" s="277"/>
    </row>
    <row r="351" spans="2:8" x14ac:dyDescent="0.2">
      <c r="B351" s="276"/>
      <c r="C351" s="270"/>
      <c r="D351" s="277"/>
      <c r="E351" s="270"/>
      <c r="F351" s="277"/>
      <c r="G351" s="270"/>
      <c r="H351" s="277"/>
    </row>
    <row r="352" spans="2:8" x14ac:dyDescent="0.2">
      <c r="B352" s="276"/>
      <c r="C352" s="270"/>
      <c r="D352" s="277"/>
      <c r="E352" s="270"/>
      <c r="F352" s="277"/>
      <c r="G352" s="270"/>
      <c r="H352" s="277"/>
    </row>
    <row r="353" spans="2:8" x14ac:dyDescent="0.2">
      <c r="B353" s="276"/>
      <c r="C353" s="270"/>
      <c r="D353" s="277"/>
      <c r="E353" s="270"/>
      <c r="F353" s="277"/>
      <c r="G353" s="270"/>
      <c r="H353" s="277"/>
    </row>
    <row r="354" spans="2:8" x14ac:dyDescent="0.2">
      <c r="B354" s="276"/>
      <c r="C354" s="270"/>
      <c r="D354" s="277"/>
      <c r="E354" s="270"/>
      <c r="F354" s="277"/>
      <c r="G354" s="270"/>
      <c r="H354" s="277"/>
    </row>
    <row r="355" spans="2:8" x14ac:dyDescent="0.2">
      <c r="B355" s="276"/>
      <c r="C355" s="270"/>
      <c r="D355" s="277"/>
      <c r="E355" s="270"/>
      <c r="F355" s="277"/>
      <c r="G355" s="270"/>
      <c r="H355" s="277"/>
    </row>
    <row r="356" spans="2:8" x14ac:dyDescent="0.2">
      <c r="B356" s="276"/>
      <c r="C356" s="270"/>
      <c r="D356" s="277"/>
      <c r="E356" s="270"/>
      <c r="F356" s="277"/>
      <c r="G356" s="270"/>
      <c r="H356" s="277"/>
    </row>
    <row r="357" spans="2:8" x14ac:dyDescent="0.2">
      <c r="B357" s="276"/>
      <c r="C357" s="270"/>
      <c r="D357" s="277"/>
      <c r="E357" s="270"/>
      <c r="F357" s="277"/>
      <c r="G357" s="270"/>
      <c r="H357" s="277"/>
    </row>
    <row r="358" spans="2:8" x14ac:dyDescent="0.2">
      <c r="B358" s="276"/>
      <c r="C358" s="270"/>
      <c r="D358" s="277"/>
      <c r="E358" s="270"/>
      <c r="F358" s="277"/>
      <c r="G358" s="270"/>
      <c r="H358" s="277"/>
    </row>
    <row r="359" spans="2:8" x14ac:dyDescent="0.2">
      <c r="B359" s="276"/>
      <c r="C359" s="270"/>
      <c r="D359" s="277"/>
      <c r="E359" s="270"/>
      <c r="F359" s="277"/>
      <c r="G359" s="270"/>
      <c r="H359" s="277"/>
    </row>
    <row r="360" spans="2:8" x14ac:dyDescent="0.2">
      <c r="B360" s="276"/>
      <c r="C360" s="270"/>
      <c r="D360" s="277"/>
      <c r="E360" s="270"/>
      <c r="F360" s="277"/>
      <c r="G360" s="270"/>
      <c r="H360" s="277"/>
    </row>
    <row r="361" spans="2:8" x14ac:dyDescent="0.2">
      <c r="B361" s="276"/>
      <c r="C361" s="270"/>
      <c r="D361" s="277"/>
      <c r="E361" s="270"/>
      <c r="F361" s="277"/>
      <c r="G361" s="270"/>
      <c r="H361" s="277"/>
    </row>
    <row r="362" spans="2:8" x14ac:dyDescent="0.2">
      <c r="B362" s="276"/>
      <c r="C362" s="270"/>
      <c r="D362" s="277"/>
      <c r="E362" s="270"/>
      <c r="F362" s="277"/>
      <c r="G362" s="270"/>
      <c r="H362" s="277"/>
    </row>
    <row r="363" spans="2:8" x14ac:dyDescent="0.2">
      <c r="B363" s="276"/>
      <c r="C363" s="270"/>
      <c r="D363" s="277"/>
      <c r="E363" s="270"/>
      <c r="F363" s="277"/>
      <c r="G363" s="270"/>
      <c r="H363" s="277"/>
    </row>
    <row r="364" spans="2:8" x14ac:dyDescent="0.2">
      <c r="B364" s="276"/>
      <c r="C364" s="270"/>
      <c r="D364" s="277"/>
      <c r="E364" s="270"/>
      <c r="F364" s="277"/>
      <c r="G364" s="270"/>
      <c r="H364" s="277"/>
    </row>
    <row r="365" spans="2:8" x14ac:dyDescent="0.2">
      <c r="B365" s="276"/>
      <c r="C365" s="270"/>
      <c r="D365" s="277"/>
      <c r="E365" s="270"/>
      <c r="F365" s="277"/>
      <c r="G365" s="270"/>
      <c r="H365" s="277"/>
    </row>
    <row r="366" spans="2:8" x14ac:dyDescent="0.2">
      <c r="B366" s="276"/>
      <c r="C366" s="270"/>
      <c r="D366" s="277"/>
      <c r="E366" s="270"/>
      <c r="F366" s="277"/>
      <c r="G366" s="270"/>
      <c r="H366" s="277"/>
    </row>
    <row r="367" spans="2:8" x14ac:dyDescent="0.2">
      <c r="B367" s="276"/>
      <c r="C367" s="270"/>
      <c r="D367" s="277"/>
      <c r="E367" s="270"/>
      <c r="F367" s="277"/>
      <c r="G367" s="270"/>
      <c r="H367" s="277"/>
    </row>
    <row r="368" spans="2:8" x14ac:dyDescent="0.2">
      <c r="B368" s="276"/>
      <c r="C368" s="270"/>
      <c r="D368" s="277"/>
      <c r="E368" s="270"/>
      <c r="F368" s="277"/>
      <c r="G368" s="270"/>
      <c r="H368" s="277"/>
    </row>
    <row r="369" spans="2:8" x14ac:dyDescent="0.2">
      <c r="B369" s="276"/>
      <c r="C369" s="270"/>
      <c r="D369" s="277"/>
      <c r="E369" s="270"/>
      <c r="F369" s="277"/>
      <c r="G369" s="270"/>
      <c r="H369" s="277"/>
    </row>
    <row r="370" spans="2:8" x14ac:dyDescent="0.2">
      <c r="B370" s="276"/>
      <c r="C370" s="270"/>
      <c r="D370" s="277"/>
      <c r="E370" s="270"/>
      <c r="F370" s="277"/>
      <c r="G370" s="270"/>
      <c r="H370" s="277"/>
    </row>
    <row r="371" spans="2:8" x14ac:dyDescent="0.2">
      <c r="B371" s="276"/>
      <c r="C371" s="270"/>
      <c r="D371" s="277"/>
      <c r="E371" s="270"/>
      <c r="F371" s="277"/>
      <c r="G371" s="270"/>
      <c r="H371" s="277"/>
    </row>
    <row r="372" spans="2:8" x14ac:dyDescent="0.2">
      <c r="B372" s="276"/>
      <c r="C372" s="270"/>
      <c r="D372" s="277"/>
      <c r="E372" s="270"/>
      <c r="F372" s="277"/>
      <c r="G372" s="270"/>
      <c r="H372" s="277"/>
    </row>
    <row r="373" spans="2:8" x14ac:dyDescent="0.2">
      <c r="B373" s="276"/>
      <c r="C373" s="270"/>
      <c r="D373" s="277"/>
      <c r="E373" s="270"/>
      <c r="F373" s="277"/>
      <c r="G373" s="270"/>
      <c r="H373" s="277"/>
    </row>
    <row r="374" spans="2:8" x14ac:dyDescent="0.2">
      <c r="B374" s="276"/>
      <c r="C374" s="270"/>
      <c r="D374" s="277"/>
      <c r="E374" s="270"/>
      <c r="F374" s="277"/>
      <c r="G374" s="270"/>
      <c r="H374" s="277"/>
    </row>
    <row r="375" spans="2:8" x14ac:dyDescent="0.2">
      <c r="B375" s="276"/>
      <c r="C375" s="270"/>
      <c r="D375" s="277"/>
      <c r="E375" s="270"/>
      <c r="F375" s="277"/>
      <c r="G375" s="270"/>
      <c r="H375" s="277"/>
    </row>
    <row r="376" spans="2:8" x14ac:dyDescent="0.2">
      <c r="B376" s="276"/>
      <c r="C376" s="270"/>
      <c r="D376" s="277"/>
      <c r="E376" s="270"/>
      <c r="F376" s="277"/>
      <c r="G376" s="270"/>
      <c r="H376" s="277"/>
    </row>
    <row r="377" spans="2:8" x14ac:dyDescent="0.2">
      <c r="B377" s="276"/>
      <c r="C377" s="270"/>
      <c r="D377" s="277"/>
      <c r="E377" s="270"/>
      <c r="F377" s="277"/>
      <c r="G377" s="270"/>
      <c r="H377" s="277"/>
    </row>
    <row r="378" spans="2:8" x14ac:dyDescent="0.2">
      <c r="B378" s="276"/>
      <c r="C378" s="270"/>
      <c r="D378" s="277"/>
      <c r="E378" s="270"/>
      <c r="F378" s="277"/>
      <c r="G378" s="270"/>
      <c r="H378" s="277"/>
    </row>
    <row r="379" spans="2:8" x14ac:dyDescent="0.2">
      <c r="B379" s="276"/>
      <c r="C379" s="270"/>
      <c r="D379" s="277"/>
      <c r="E379" s="270"/>
      <c r="F379" s="277"/>
      <c r="G379" s="270"/>
      <c r="H379" s="277"/>
    </row>
    <row r="380" spans="2:8" x14ac:dyDescent="0.2">
      <c r="B380" s="276"/>
      <c r="C380" s="270"/>
      <c r="D380" s="277"/>
      <c r="E380" s="270"/>
      <c r="F380" s="277"/>
      <c r="G380" s="270"/>
      <c r="H380" s="277"/>
    </row>
    <row r="381" spans="2:8" x14ac:dyDescent="0.2">
      <c r="B381" s="276"/>
      <c r="C381" s="270"/>
      <c r="D381" s="277"/>
      <c r="E381" s="270"/>
      <c r="F381" s="277"/>
      <c r="G381" s="270"/>
      <c r="H381" s="277"/>
    </row>
    <row r="382" spans="2:8" x14ac:dyDescent="0.2">
      <c r="B382" s="276"/>
      <c r="C382" s="270"/>
      <c r="D382" s="277"/>
      <c r="E382" s="270"/>
      <c r="F382" s="277"/>
      <c r="G382" s="270"/>
      <c r="H382" s="277"/>
    </row>
    <row r="383" spans="2:8" x14ac:dyDescent="0.2">
      <c r="B383" s="276"/>
      <c r="C383" s="270"/>
      <c r="D383" s="277"/>
      <c r="E383" s="270"/>
      <c r="F383" s="277"/>
      <c r="G383" s="270"/>
      <c r="H383" s="277"/>
    </row>
    <row r="384" spans="2:8" x14ac:dyDescent="0.2">
      <c r="B384" s="276"/>
      <c r="C384" s="270"/>
      <c r="D384" s="277"/>
      <c r="E384" s="270"/>
      <c r="F384" s="277"/>
      <c r="G384" s="270"/>
      <c r="H384" s="277"/>
    </row>
    <row r="385" spans="2:8" x14ac:dyDescent="0.2">
      <c r="B385" s="276"/>
      <c r="C385" s="270"/>
      <c r="D385" s="277"/>
      <c r="E385" s="270"/>
      <c r="F385" s="277"/>
      <c r="G385" s="270"/>
      <c r="H385" s="277"/>
    </row>
    <row r="386" spans="2:8" x14ac:dyDescent="0.2">
      <c r="B386" s="276"/>
      <c r="C386" s="270"/>
      <c r="D386" s="277"/>
      <c r="E386" s="270"/>
      <c r="F386" s="277"/>
      <c r="G386" s="270"/>
      <c r="H386" s="277"/>
    </row>
    <row r="387" spans="2:8" x14ac:dyDescent="0.2">
      <c r="B387" s="276"/>
      <c r="C387" s="270"/>
      <c r="D387" s="277"/>
      <c r="E387" s="270"/>
      <c r="F387" s="277"/>
      <c r="G387" s="270"/>
      <c r="H387" s="277"/>
    </row>
    <row r="388" spans="2:8" x14ac:dyDescent="0.2">
      <c r="B388" s="276"/>
      <c r="C388" s="270"/>
      <c r="D388" s="277"/>
      <c r="E388" s="270"/>
      <c r="F388" s="277"/>
      <c r="G388" s="270"/>
      <c r="H388" s="277"/>
    </row>
    <row r="389" spans="2:8" x14ac:dyDescent="0.2">
      <c r="B389" s="276"/>
      <c r="C389" s="270"/>
      <c r="D389" s="277"/>
      <c r="E389" s="270"/>
      <c r="F389" s="277"/>
      <c r="G389" s="270"/>
      <c r="H389" s="277"/>
    </row>
    <row r="390" spans="2:8" x14ac:dyDescent="0.2">
      <c r="B390" s="276"/>
      <c r="C390" s="270"/>
      <c r="D390" s="277"/>
      <c r="E390" s="270"/>
      <c r="F390" s="277"/>
      <c r="G390" s="270"/>
      <c r="H390" s="277"/>
    </row>
    <row r="391" spans="2:8" x14ac:dyDescent="0.2">
      <c r="B391" s="276"/>
      <c r="C391" s="270"/>
      <c r="D391" s="277"/>
      <c r="E391" s="270"/>
      <c r="F391" s="277"/>
      <c r="G391" s="270"/>
      <c r="H391" s="277"/>
    </row>
    <row r="392" spans="2:8" x14ac:dyDescent="0.2">
      <c r="B392" s="276"/>
      <c r="C392" s="270"/>
      <c r="D392" s="277"/>
      <c r="E392" s="270"/>
      <c r="F392" s="277"/>
      <c r="G392" s="270"/>
      <c r="H392" s="277"/>
    </row>
    <row r="393" spans="2:8" x14ac:dyDescent="0.2">
      <c r="B393" s="276"/>
      <c r="C393" s="270"/>
      <c r="D393" s="277"/>
      <c r="E393" s="270"/>
      <c r="F393" s="277"/>
      <c r="G393" s="270"/>
      <c r="H393" s="277"/>
    </row>
    <row r="394" spans="2:8" x14ac:dyDescent="0.2">
      <c r="B394" s="276"/>
      <c r="C394" s="270"/>
      <c r="D394" s="277"/>
      <c r="E394" s="270"/>
      <c r="F394" s="277"/>
      <c r="G394" s="270"/>
      <c r="H394" s="277"/>
    </row>
    <row r="395" spans="2:8" x14ac:dyDescent="0.2">
      <c r="B395" s="276"/>
      <c r="C395" s="270"/>
      <c r="D395" s="277"/>
      <c r="E395" s="270"/>
      <c r="F395" s="277"/>
      <c r="G395" s="270"/>
      <c r="H395" s="277"/>
    </row>
    <row r="396" spans="2:8" x14ac:dyDescent="0.2">
      <c r="B396" s="276"/>
      <c r="C396" s="270"/>
      <c r="D396" s="277"/>
      <c r="E396" s="270"/>
      <c r="F396" s="277"/>
      <c r="G396" s="270"/>
      <c r="H396" s="277"/>
    </row>
    <row r="397" spans="2:8" x14ac:dyDescent="0.2">
      <c r="B397" s="276"/>
      <c r="C397" s="270"/>
      <c r="D397" s="277"/>
      <c r="E397" s="270"/>
      <c r="F397" s="277"/>
      <c r="G397" s="270"/>
      <c r="H397" s="277"/>
    </row>
    <row r="398" spans="2:8" x14ac:dyDescent="0.2">
      <c r="B398" s="276"/>
      <c r="C398" s="270"/>
      <c r="D398" s="277"/>
      <c r="E398" s="270"/>
      <c r="F398" s="277"/>
      <c r="G398" s="270"/>
      <c r="H398" s="277"/>
    </row>
    <row r="399" spans="2:8" x14ac:dyDescent="0.2">
      <c r="B399" s="276"/>
      <c r="C399" s="270"/>
      <c r="D399" s="277"/>
      <c r="E399" s="270"/>
      <c r="F399" s="277"/>
      <c r="G399" s="270"/>
      <c r="H399" s="277"/>
    </row>
    <row r="400" spans="2:8" x14ac:dyDescent="0.2">
      <c r="B400" s="276"/>
      <c r="C400" s="270"/>
      <c r="D400" s="277"/>
      <c r="E400" s="270"/>
      <c r="F400" s="277"/>
      <c r="G400" s="270"/>
      <c r="H400" s="277"/>
    </row>
    <row r="401" spans="2:8" x14ac:dyDescent="0.2">
      <c r="B401" s="276"/>
      <c r="C401" s="270"/>
      <c r="D401" s="277"/>
      <c r="E401" s="270"/>
      <c r="F401" s="277"/>
      <c r="G401" s="270"/>
      <c r="H401" s="277"/>
    </row>
    <row r="402" spans="2:8" x14ac:dyDescent="0.2">
      <c r="B402" s="276"/>
      <c r="C402" s="270"/>
      <c r="D402" s="277"/>
      <c r="E402" s="270"/>
      <c r="F402" s="277"/>
      <c r="G402" s="270"/>
      <c r="H402" s="277"/>
    </row>
    <row r="403" spans="2:8" x14ac:dyDescent="0.2">
      <c r="B403" s="276"/>
      <c r="C403" s="270"/>
      <c r="D403" s="277"/>
      <c r="E403" s="270"/>
      <c r="F403" s="277"/>
      <c r="G403" s="270"/>
      <c r="H403" s="277"/>
    </row>
    <row r="404" spans="2:8" x14ac:dyDescent="0.2">
      <c r="B404" s="276"/>
      <c r="C404" s="270"/>
      <c r="D404" s="277"/>
      <c r="E404" s="270"/>
      <c r="F404" s="277"/>
      <c r="G404" s="270"/>
      <c r="H404" s="277"/>
    </row>
    <row r="405" spans="2:8" x14ac:dyDescent="0.2">
      <c r="B405" s="276"/>
      <c r="C405" s="270"/>
      <c r="D405" s="277"/>
      <c r="E405" s="270"/>
      <c r="F405" s="277"/>
      <c r="G405" s="270"/>
      <c r="H405" s="277"/>
    </row>
    <row r="406" spans="2:8" x14ac:dyDescent="0.2">
      <c r="B406" s="276"/>
      <c r="C406" s="270"/>
      <c r="D406" s="277"/>
      <c r="E406" s="270"/>
      <c r="F406" s="277"/>
      <c r="G406" s="270"/>
      <c r="H406" s="277"/>
    </row>
    <row r="407" spans="2:8" x14ac:dyDescent="0.2">
      <c r="B407" s="276"/>
      <c r="C407" s="270"/>
      <c r="D407" s="277"/>
      <c r="E407" s="270"/>
      <c r="F407" s="277"/>
      <c r="G407" s="270"/>
      <c r="H407" s="277"/>
    </row>
    <row r="408" spans="2:8" x14ac:dyDescent="0.2">
      <c r="B408" s="276"/>
      <c r="C408" s="270"/>
      <c r="D408" s="277"/>
      <c r="E408" s="270"/>
      <c r="F408" s="277"/>
      <c r="G408" s="270"/>
      <c r="H408" s="277"/>
    </row>
    <row r="409" spans="2:8" x14ac:dyDescent="0.2">
      <c r="B409" s="276"/>
      <c r="C409" s="270"/>
      <c r="D409" s="277"/>
      <c r="E409" s="270"/>
      <c r="F409" s="277"/>
      <c r="G409" s="270"/>
      <c r="H409" s="277"/>
    </row>
    <row r="410" spans="2:8" x14ac:dyDescent="0.2">
      <c r="B410" s="276"/>
      <c r="C410" s="270"/>
      <c r="D410" s="277"/>
      <c r="E410" s="270"/>
      <c r="F410" s="277"/>
      <c r="G410" s="270"/>
      <c r="H410" s="277"/>
    </row>
    <row r="411" spans="2:8" x14ac:dyDescent="0.2">
      <c r="B411" s="276"/>
      <c r="C411" s="270"/>
      <c r="D411" s="277"/>
      <c r="E411" s="270"/>
      <c r="F411" s="277"/>
      <c r="G411" s="270"/>
      <c r="H411" s="277"/>
    </row>
    <row r="412" spans="2:8" x14ac:dyDescent="0.2">
      <c r="B412" s="276"/>
      <c r="C412" s="270"/>
      <c r="D412" s="277"/>
      <c r="E412" s="270"/>
      <c r="F412" s="277"/>
      <c r="G412" s="270"/>
      <c r="H412" s="277"/>
    </row>
    <row r="413" spans="2:8" x14ac:dyDescent="0.2">
      <c r="B413" s="276"/>
      <c r="C413" s="270"/>
      <c r="D413" s="277"/>
      <c r="E413" s="270"/>
      <c r="F413" s="277"/>
      <c r="G413" s="270"/>
      <c r="H413" s="277"/>
    </row>
    <row r="414" spans="2:8" x14ac:dyDescent="0.2">
      <c r="B414" s="276"/>
      <c r="C414" s="270"/>
      <c r="D414" s="277"/>
      <c r="E414" s="270"/>
      <c r="F414" s="277"/>
      <c r="G414" s="270"/>
      <c r="H414" s="277"/>
    </row>
    <row r="415" spans="2:8" x14ac:dyDescent="0.2">
      <c r="B415" s="276"/>
      <c r="C415" s="270"/>
      <c r="D415" s="277"/>
      <c r="E415" s="270"/>
      <c r="F415" s="277"/>
      <c r="G415" s="270"/>
      <c r="H415" s="277"/>
    </row>
    <row r="416" spans="2:8" x14ac:dyDescent="0.2">
      <c r="B416" s="276"/>
      <c r="C416" s="270"/>
      <c r="D416" s="277"/>
      <c r="E416" s="270"/>
      <c r="F416" s="277"/>
      <c r="G416" s="270"/>
      <c r="H416" s="277"/>
    </row>
    <row r="417" spans="2:8" x14ac:dyDescent="0.2">
      <c r="B417" s="276"/>
      <c r="C417" s="270"/>
      <c r="D417" s="277"/>
      <c r="E417" s="270"/>
      <c r="F417" s="277"/>
      <c r="G417" s="270"/>
      <c r="H417" s="277"/>
    </row>
    <row r="418" spans="2:8" x14ac:dyDescent="0.2">
      <c r="B418" s="276"/>
      <c r="C418" s="270"/>
      <c r="D418" s="277"/>
      <c r="E418" s="270"/>
      <c r="F418" s="277"/>
      <c r="G418" s="270"/>
      <c r="H418" s="277"/>
    </row>
    <row r="419" spans="2:8" x14ac:dyDescent="0.2">
      <c r="B419" s="276"/>
      <c r="C419" s="270"/>
      <c r="D419" s="277"/>
      <c r="E419" s="270"/>
      <c r="F419" s="277"/>
      <c r="G419" s="270"/>
      <c r="H419" s="277"/>
    </row>
    <row r="420" spans="2:8" x14ac:dyDescent="0.2">
      <c r="B420" s="276"/>
      <c r="C420" s="270"/>
      <c r="D420" s="277"/>
      <c r="E420" s="270"/>
      <c r="F420" s="277"/>
      <c r="G420" s="270"/>
      <c r="H420" s="277"/>
    </row>
    <row r="421" spans="2:8" x14ac:dyDescent="0.2">
      <c r="B421" s="276"/>
      <c r="C421" s="270"/>
      <c r="D421" s="277"/>
      <c r="E421" s="270"/>
      <c r="F421" s="277"/>
      <c r="G421" s="270"/>
      <c r="H421" s="277"/>
    </row>
    <row r="422" spans="2:8" x14ac:dyDescent="0.2">
      <c r="B422" s="276"/>
      <c r="C422" s="270"/>
      <c r="D422" s="277"/>
      <c r="E422" s="270"/>
      <c r="F422" s="277"/>
      <c r="G422" s="270"/>
      <c r="H422" s="277"/>
    </row>
    <row r="423" spans="2:8" x14ac:dyDescent="0.2">
      <c r="B423" s="276"/>
      <c r="C423" s="270"/>
      <c r="D423" s="277"/>
      <c r="E423" s="270"/>
      <c r="F423" s="277"/>
      <c r="G423" s="270"/>
      <c r="H423" s="277"/>
    </row>
    <row r="424" spans="2:8" x14ac:dyDescent="0.2">
      <c r="B424" s="276"/>
      <c r="C424" s="270"/>
      <c r="D424" s="277"/>
      <c r="E424" s="270"/>
      <c r="F424" s="277"/>
      <c r="G424" s="270"/>
      <c r="H424" s="277"/>
    </row>
    <row r="425" spans="2:8" x14ac:dyDescent="0.2">
      <c r="B425" s="276"/>
      <c r="C425" s="270"/>
      <c r="D425" s="277"/>
      <c r="E425" s="270"/>
      <c r="F425" s="277"/>
      <c r="G425" s="270"/>
      <c r="H425" s="277"/>
    </row>
  </sheetData>
  <mergeCells count="9">
    <mergeCell ref="B2:H2"/>
    <mergeCell ref="B3:H3"/>
    <mergeCell ref="B4:H4"/>
    <mergeCell ref="B5:H5"/>
    <mergeCell ref="B57:H58"/>
    <mergeCell ref="B7:B8"/>
    <mergeCell ref="C7:D7"/>
    <mergeCell ref="E7:F7"/>
    <mergeCell ref="G7:H7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2" orientation="portrait" r:id="rId1"/>
  <headerFooter>
    <oddFooter>&amp;R&amp;"-,Normale"&amp;11 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>
    <pageSetUpPr fitToPage="1"/>
  </sheetPr>
  <dimension ref="A1:I58"/>
  <sheetViews>
    <sheetView showGridLines="0" zoomScaleNormal="100" zoomScaleSheetLayoutView="90" workbookViewId="0">
      <pane ySplit="8" topLeftCell="A9" activePane="bottomLeft" state="frozen"/>
      <selection activeCell="E55" sqref="E55"/>
      <selection pane="bottomLeft" activeCell="E55" sqref="E55"/>
    </sheetView>
  </sheetViews>
  <sheetFormatPr defaultColWidth="9" defaultRowHeight="12.75" x14ac:dyDescent="0.2"/>
  <cols>
    <col min="1" max="1" width="3.125" style="167" customWidth="1"/>
    <col min="2" max="2" width="24.5" style="168" customWidth="1"/>
    <col min="3" max="3" width="11.625" style="250" customWidth="1"/>
    <col min="4" max="4" width="6.625" style="251" customWidth="1"/>
    <col min="5" max="5" width="11.625" style="250" customWidth="1"/>
    <col min="6" max="6" width="6.625" style="251" customWidth="1"/>
    <col min="7" max="7" width="11.625" style="250" customWidth="1"/>
    <col min="8" max="8" width="6.625" style="251" customWidth="1"/>
    <col min="9" max="9" width="1.625" style="246" customWidth="1"/>
    <col min="10" max="16384" width="9" style="168"/>
  </cols>
  <sheetData>
    <row r="1" spans="1:9" s="239" customFormat="1" ht="15" x14ac:dyDescent="0.2">
      <c r="A1" s="245"/>
      <c r="C1" s="240"/>
      <c r="D1" s="241"/>
      <c r="E1" s="240"/>
      <c r="F1" s="241"/>
      <c r="G1" s="242" t="s">
        <v>1</v>
      </c>
      <c r="H1" s="242" t="s">
        <v>12</v>
      </c>
      <c r="I1" s="243"/>
    </row>
    <row r="2" spans="1:9" s="239" customFormat="1" ht="15" customHeight="1" x14ac:dyDescent="0.2">
      <c r="B2" s="534" t="s">
        <v>106</v>
      </c>
      <c r="C2" s="534"/>
      <c r="D2" s="534"/>
      <c r="E2" s="534"/>
      <c r="F2" s="534"/>
      <c r="G2" s="534"/>
      <c r="H2" s="534"/>
      <c r="I2" s="244"/>
    </row>
    <row r="3" spans="1:9" s="239" customFormat="1" ht="15" customHeight="1" x14ac:dyDescent="0.2">
      <c r="B3" s="534" t="s">
        <v>108</v>
      </c>
      <c r="C3" s="534"/>
      <c r="D3" s="534"/>
      <c r="E3" s="534"/>
      <c r="F3" s="534"/>
      <c r="G3" s="534"/>
      <c r="H3" s="534"/>
      <c r="I3" s="243"/>
    </row>
    <row r="4" spans="1:9" s="239" customFormat="1" ht="15" customHeight="1" x14ac:dyDescent="0.2">
      <c r="B4" s="534" t="s">
        <v>14</v>
      </c>
      <c r="C4" s="534"/>
      <c r="D4" s="534"/>
      <c r="E4" s="534"/>
      <c r="F4" s="534"/>
      <c r="G4" s="534"/>
      <c r="H4" s="534"/>
      <c r="I4" s="243"/>
    </row>
    <row r="5" spans="1:9" s="239" customFormat="1" ht="15" x14ac:dyDescent="0.2">
      <c r="B5" s="536" t="s">
        <v>3</v>
      </c>
      <c r="C5" s="536"/>
      <c r="D5" s="536"/>
      <c r="E5" s="536"/>
      <c r="F5" s="536"/>
      <c r="G5" s="536"/>
      <c r="H5" s="536"/>
      <c r="I5" s="246"/>
    </row>
    <row r="6" spans="1:9" s="246" customFormat="1" ht="15" customHeight="1" x14ac:dyDescent="0.2">
      <c r="A6" s="247"/>
      <c r="B6" s="248"/>
      <c r="C6" s="248"/>
      <c r="D6" s="248"/>
      <c r="E6" s="248"/>
      <c r="F6" s="248"/>
      <c r="G6" s="248"/>
      <c r="H6" s="248"/>
    </row>
    <row r="7" spans="1:9" ht="15" customHeight="1" x14ac:dyDescent="0.2">
      <c r="B7" s="516" t="s">
        <v>4</v>
      </c>
      <c r="C7" s="551" t="s">
        <v>150</v>
      </c>
      <c r="D7" s="551"/>
      <c r="E7" s="551" t="s">
        <v>151</v>
      </c>
      <c r="F7" s="551"/>
      <c r="G7" s="551" t="s">
        <v>114</v>
      </c>
      <c r="H7" s="551"/>
      <c r="I7" s="243"/>
    </row>
    <row r="8" spans="1:9" s="167" customFormat="1" ht="30" customHeight="1" x14ac:dyDescent="0.2">
      <c r="B8" s="506"/>
      <c r="C8" s="141" t="s">
        <v>8</v>
      </c>
      <c r="D8" s="133" t="s">
        <v>155</v>
      </c>
      <c r="E8" s="141" t="s">
        <v>8</v>
      </c>
      <c r="F8" s="133" t="s">
        <v>155</v>
      </c>
      <c r="G8" s="141" t="s">
        <v>10</v>
      </c>
      <c r="H8" s="133" t="s">
        <v>155</v>
      </c>
      <c r="I8" s="247"/>
    </row>
    <row r="9" spans="1:9" s="264" customFormat="1" ht="12.75" customHeight="1" x14ac:dyDescent="0.2">
      <c r="A9" s="439">
        <v>1</v>
      </c>
      <c r="B9" s="53" t="s">
        <v>62</v>
      </c>
      <c r="C9" s="278">
        <v>0</v>
      </c>
      <c r="D9" s="134">
        <v>0</v>
      </c>
      <c r="E9" s="278">
        <v>0</v>
      </c>
      <c r="F9" s="134">
        <v>0</v>
      </c>
      <c r="G9" s="279">
        <v>0</v>
      </c>
      <c r="H9" s="134">
        <v>0</v>
      </c>
      <c r="I9" s="247"/>
    </row>
    <row r="10" spans="1:9" s="264" customFormat="1" ht="12.75" customHeight="1" x14ac:dyDescent="0.2">
      <c r="A10" s="439">
        <v>2</v>
      </c>
      <c r="B10" s="55" t="s">
        <v>63</v>
      </c>
      <c r="C10" s="278">
        <v>2637</v>
      </c>
      <c r="D10" s="134">
        <v>7.6423385555979273E-3</v>
      </c>
      <c r="E10" s="278">
        <v>403029</v>
      </c>
      <c r="F10" s="134">
        <v>7.6707478979201049E-3</v>
      </c>
      <c r="G10" s="279">
        <v>0.23</v>
      </c>
      <c r="H10" s="134">
        <v>1</v>
      </c>
      <c r="I10" s="247"/>
    </row>
    <row r="11" spans="1:9" s="264" customFormat="1" ht="12.75" customHeight="1" x14ac:dyDescent="0.2">
      <c r="A11" s="439">
        <v>3</v>
      </c>
      <c r="B11" s="55" t="s">
        <v>64</v>
      </c>
      <c r="C11" s="278">
        <v>4422</v>
      </c>
      <c r="D11" s="134">
        <v>0.13881019830028318</v>
      </c>
      <c r="E11" s="278">
        <v>375053</v>
      </c>
      <c r="F11" s="134">
        <v>3.4178206464492655E-2</v>
      </c>
      <c r="G11" s="279">
        <v>1835.9179999999999</v>
      </c>
      <c r="H11" s="134">
        <v>1.8722570753610031</v>
      </c>
      <c r="I11" s="247"/>
    </row>
    <row r="12" spans="1:9" s="264" customFormat="1" ht="12.75" customHeight="1" x14ac:dyDescent="0.2">
      <c r="A12" s="439">
        <v>4</v>
      </c>
      <c r="B12" s="55" t="s">
        <v>65</v>
      </c>
      <c r="C12" s="278">
        <v>0</v>
      </c>
      <c r="D12" s="134">
        <v>0</v>
      </c>
      <c r="E12" s="278">
        <v>0</v>
      </c>
      <c r="F12" s="134">
        <v>0</v>
      </c>
      <c r="G12" s="279">
        <v>0</v>
      </c>
      <c r="H12" s="134">
        <v>0</v>
      </c>
      <c r="I12" s="247"/>
    </row>
    <row r="13" spans="1:9" s="264" customFormat="1" ht="12.75" customHeight="1" x14ac:dyDescent="0.2">
      <c r="A13" s="439">
        <v>5</v>
      </c>
      <c r="B13" s="55" t="s">
        <v>66</v>
      </c>
      <c r="C13" s="278">
        <v>16810</v>
      </c>
      <c r="D13" s="134">
        <v>9.0779313477386214E-2</v>
      </c>
      <c r="E13" s="278">
        <v>2442645</v>
      </c>
      <c r="F13" s="134">
        <v>0.14193730259799264</v>
      </c>
      <c r="G13" s="279">
        <v>68.396000000000001</v>
      </c>
      <c r="H13" s="134">
        <v>-9.0260966720757674E-2</v>
      </c>
      <c r="I13" s="249"/>
    </row>
    <row r="14" spans="1:9" s="264" customFormat="1" ht="12.75" customHeight="1" x14ac:dyDescent="0.2">
      <c r="A14" s="439">
        <v>6</v>
      </c>
      <c r="B14" s="55" t="s">
        <v>67</v>
      </c>
      <c r="C14" s="278">
        <v>68320</v>
      </c>
      <c r="D14" s="134">
        <v>2.998597940631087E-2</v>
      </c>
      <c r="E14" s="282">
        <v>10332018</v>
      </c>
      <c r="F14" s="199">
        <v>7.9792582364609954E-2</v>
      </c>
      <c r="G14" s="279">
        <v>99501.675000000017</v>
      </c>
      <c r="H14" s="134">
        <v>-4.6538999142100246E-2</v>
      </c>
      <c r="I14" s="247"/>
    </row>
    <row r="15" spans="1:9" s="264" customFormat="1" ht="12.75" customHeight="1" x14ac:dyDescent="0.2">
      <c r="A15" s="439">
        <v>7</v>
      </c>
      <c r="B15" s="55" t="s">
        <v>68</v>
      </c>
      <c r="C15" s="278">
        <v>59181</v>
      </c>
      <c r="D15" s="134">
        <v>0.11584365631540239</v>
      </c>
      <c r="E15" s="278">
        <v>7497269</v>
      </c>
      <c r="F15" s="134">
        <v>0.1501565473039177</v>
      </c>
      <c r="G15" s="279">
        <v>34932.284999999996</v>
      </c>
      <c r="H15" s="134">
        <v>-5.8712326165537232E-2</v>
      </c>
      <c r="I15" s="247"/>
    </row>
    <row r="16" spans="1:9" s="264" customFormat="1" ht="12.75" customHeight="1" x14ac:dyDescent="0.2">
      <c r="A16" s="439">
        <v>8</v>
      </c>
      <c r="B16" s="55" t="s">
        <v>69</v>
      </c>
      <c r="C16" s="278">
        <v>24</v>
      </c>
      <c r="D16" s="134">
        <v>-0.75257731958762886</v>
      </c>
      <c r="E16" s="278">
        <v>765</v>
      </c>
      <c r="F16" s="134">
        <v>-0.5831062670299727</v>
      </c>
      <c r="G16" s="279">
        <v>0</v>
      </c>
      <c r="H16" s="134">
        <v>0</v>
      </c>
      <c r="I16" s="247"/>
    </row>
    <row r="17" spans="1:9" s="264" customFormat="1" ht="12.75" customHeight="1" x14ac:dyDescent="0.2">
      <c r="A17" s="439">
        <v>9</v>
      </c>
      <c r="B17" s="55" t="s">
        <v>70</v>
      </c>
      <c r="C17" s="278">
        <v>454</v>
      </c>
      <c r="D17" s="134">
        <v>0.40123456790123457</v>
      </c>
      <c r="E17" s="278">
        <v>8576</v>
      </c>
      <c r="F17" s="134">
        <v>2.1072463768115943</v>
      </c>
      <c r="G17" s="279">
        <v>2142.7959999999998</v>
      </c>
      <c r="H17" s="134">
        <v>0.5190207586185871</v>
      </c>
      <c r="I17" s="247"/>
    </row>
    <row r="18" spans="1:9" s="264" customFormat="1" ht="12.75" customHeight="1" x14ac:dyDescent="0.2">
      <c r="A18" s="439">
        <v>10</v>
      </c>
      <c r="B18" s="55" t="s">
        <v>71</v>
      </c>
      <c r="C18" s="278">
        <v>4849</v>
      </c>
      <c r="D18" s="134">
        <v>0.19023073146784486</v>
      </c>
      <c r="E18" s="278">
        <v>722923</v>
      </c>
      <c r="F18" s="134">
        <v>0.18476035956308334</v>
      </c>
      <c r="G18" s="279">
        <v>0.13</v>
      </c>
      <c r="H18" s="134">
        <v>-0.81268011527377526</v>
      </c>
      <c r="I18" s="247"/>
    </row>
    <row r="19" spans="1:9" s="264" customFormat="1" ht="12.75" customHeight="1" x14ac:dyDescent="0.2">
      <c r="A19" s="439">
        <v>11</v>
      </c>
      <c r="B19" s="55" t="s">
        <v>72</v>
      </c>
      <c r="C19" s="278">
        <v>9762</v>
      </c>
      <c r="D19" s="134">
        <v>0.18571602089153405</v>
      </c>
      <c r="E19" s="278">
        <v>1386731</v>
      </c>
      <c r="F19" s="134">
        <v>0.26315640855141509</v>
      </c>
      <c r="G19" s="279">
        <v>62.660000000000011</v>
      </c>
      <c r="H19" s="134">
        <v>-0.5541768351251164</v>
      </c>
      <c r="I19" s="247"/>
    </row>
    <row r="20" spans="1:9" s="264" customFormat="1" ht="12.75" customHeight="1" x14ac:dyDescent="0.2">
      <c r="A20" s="439">
        <v>12</v>
      </c>
      <c r="B20" s="55" t="s">
        <v>73</v>
      </c>
      <c r="C20" s="278">
        <v>25613</v>
      </c>
      <c r="D20" s="134">
        <v>4.9799163865890561E-2</v>
      </c>
      <c r="E20" s="278">
        <v>3746053</v>
      </c>
      <c r="F20" s="134">
        <v>9.7820391388239614E-2</v>
      </c>
      <c r="G20" s="279">
        <v>186.35199999999998</v>
      </c>
      <c r="H20" s="134">
        <v>-0.69318106979623528</v>
      </c>
      <c r="I20" s="247"/>
    </row>
    <row r="21" spans="1:9" s="264" customFormat="1" ht="12.75" customHeight="1" x14ac:dyDescent="0.2">
      <c r="A21" s="439">
        <v>13</v>
      </c>
      <c r="B21" s="55" t="s">
        <v>74</v>
      </c>
      <c r="C21" s="278">
        <v>745</v>
      </c>
      <c r="D21" s="134">
        <v>-0.42068429237947125</v>
      </c>
      <c r="E21" s="278">
        <v>110973</v>
      </c>
      <c r="F21" s="134">
        <v>-0.36744093253911703</v>
      </c>
      <c r="G21" s="279">
        <v>0</v>
      </c>
      <c r="H21" s="134">
        <v>0</v>
      </c>
      <c r="I21" s="247"/>
    </row>
    <row r="22" spans="1:9" s="264" customFormat="1" ht="12.75" customHeight="1" x14ac:dyDescent="0.2">
      <c r="A22" s="439">
        <v>14</v>
      </c>
      <c r="B22" s="55" t="s">
        <v>75</v>
      </c>
      <c r="C22" s="278">
        <v>134</v>
      </c>
      <c r="D22" s="134">
        <v>10.166666666666666</v>
      </c>
      <c r="E22" s="278">
        <v>18079</v>
      </c>
      <c r="F22" s="134">
        <v>1</v>
      </c>
      <c r="G22" s="279">
        <v>0</v>
      </c>
      <c r="H22" s="134">
        <v>0</v>
      </c>
      <c r="I22" s="247"/>
    </row>
    <row r="23" spans="1:9" s="264" customFormat="1" ht="12.75" customHeight="1" x14ac:dyDescent="0.2">
      <c r="A23" s="439">
        <v>15</v>
      </c>
      <c r="B23" s="55" t="s">
        <v>76</v>
      </c>
      <c r="C23" s="280">
        <v>223</v>
      </c>
      <c r="D23" s="134">
        <v>-0.60035842293906816</v>
      </c>
      <c r="E23" s="280">
        <v>24695</v>
      </c>
      <c r="F23" s="134">
        <v>-0.54282064573459721</v>
      </c>
      <c r="G23" s="281">
        <v>0</v>
      </c>
      <c r="H23" s="134">
        <v>0</v>
      </c>
      <c r="I23" s="247"/>
    </row>
    <row r="24" spans="1:9" s="264" customFormat="1" ht="12.75" customHeight="1" x14ac:dyDescent="0.2">
      <c r="A24" s="439">
        <v>16</v>
      </c>
      <c r="B24" s="55" t="s">
        <v>77</v>
      </c>
      <c r="C24" s="278">
        <v>25387</v>
      </c>
      <c r="D24" s="134">
        <v>6.8251630549126974E-2</v>
      </c>
      <c r="E24" s="278">
        <v>2475567</v>
      </c>
      <c r="F24" s="134">
        <v>6.4774654962993061E-2</v>
      </c>
      <c r="G24" s="279">
        <v>38.579000000000001</v>
      </c>
      <c r="H24" s="134">
        <v>-0.23461958139073469</v>
      </c>
      <c r="I24" s="247"/>
    </row>
    <row r="25" spans="1:9" s="264" customFormat="1" ht="12.75" customHeight="1" x14ac:dyDescent="0.2">
      <c r="A25" s="439">
        <v>17</v>
      </c>
      <c r="B25" s="55" t="s">
        <v>78</v>
      </c>
      <c r="C25" s="278">
        <v>0</v>
      </c>
      <c r="D25" s="134">
        <v>-1</v>
      </c>
      <c r="E25" s="278">
        <v>0</v>
      </c>
      <c r="F25" s="134">
        <v>0</v>
      </c>
      <c r="G25" s="279">
        <v>0</v>
      </c>
      <c r="H25" s="134">
        <v>-1</v>
      </c>
      <c r="I25" s="247"/>
    </row>
    <row r="26" spans="1:9" s="264" customFormat="1" ht="12.75" customHeight="1" x14ac:dyDescent="0.2">
      <c r="A26" s="439">
        <v>18</v>
      </c>
      <c r="B26" s="55" t="s">
        <v>79</v>
      </c>
      <c r="C26" s="278">
        <v>0</v>
      </c>
      <c r="D26" s="134">
        <v>0</v>
      </c>
      <c r="E26" s="278">
        <v>0</v>
      </c>
      <c r="F26" s="134">
        <v>0</v>
      </c>
      <c r="G26" s="279">
        <v>0</v>
      </c>
      <c r="H26" s="134">
        <v>0</v>
      </c>
      <c r="I26" s="247"/>
    </row>
    <row r="27" spans="1:9" s="264" customFormat="1" ht="12.75" customHeight="1" x14ac:dyDescent="0.2">
      <c r="A27" s="439">
        <v>19</v>
      </c>
      <c r="B27" s="55" t="s">
        <v>80</v>
      </c>
      <c r="C27" s="278">
        <v>8002</v>
      </c>
      <c r="D27" s="134">
        <v>2.3797338792221012E-2</v>
      </c>
      <c r="E27" s="278">
        <v>782617</v>
      </c>
      <c r="F27" s="134">
        <v>0.10789652873234523</v>
      </c>
      <c r="G27" s="279">
        <v>43.403999999999996</v>
      </c>
      <c r="H27" s="134">
        <v>-0.30086015270126631</v>
      </c>
      <c r="I27" s="247"/>
    </row>
    <row r="28" spans="1:9" s="264" customFormat="1" ht="12.75" customHeight="1" x14ac:dyDescent="0.2">
      <c r="A28" s="439">
        <v>20</v>
      </c>
      <c r="B28" s="55" t="s">
        <v>81</v>
      </c>
      <c r="C28" s="278">
        <v>4</v>
      </c>
      <c r="D28" s="134">
        <v>-0.971830985915493</v>
      </c>
      <c r="E28" s="278">
        <v>175</v>
      </c>
      <c r="F28" s="134">
        <v>-0.97712418300653592</v>
      </c>
      <c r="G28" s="279">
        <v>0</v>
      </c>
      <c r="H28" s="134">
        <v>0</v>
      </c>
      <c r="I28" s="247"/>
    </row>
    <row r="29" spans="1:9" s="264" customFormat="1" ht="12.75" customHeight="1" x14ac:dyDescent="0.2">
      <c r="A29" s="439">
        <v>21</v>
      </c>
      <c r="B29" s="55" t="s">
        <v>82</v>
      </c>
      <c r="C29" s="278">
        <v>5314</v>
      </c>
      <c r="D29" s="134">
        <v>9.7707085312951802E-2</v>
      </c>
      <c r="E29" s="278">
        <v>797798</v>
      </c>
      <c r="F29" s="134">
        <v>0.14498818842264494</v>
      </c>
      <c r="G29" s="279">
        <v>2.7E-2</v>
      </c>
      <c r="H29" s="134">
        <v>1</v>
      </c>
      <c r="I29" s="247"/>
    </row>
    <row r="30" spans="1:9" s="264" customFormat="1" ht="12.75" customHeight="1" x14ac:dyDescent="0.2">
      <c r="A30" s="439">
        <v>22</v>
      </c>
      <c r="B30" s="55" t="s">
        <v>83</v>
      </c>
      <c r="C30" s="278">
        <v>0</v>
      </c>
      <c r="D30" s="134">
        <v>-1</v>
      </c>
      <c r="E30" s="278">
        <v>0</v>
      </c>
      <c r="F30" s="134">
        <v>-1</v>
      </c>
      <c r="G30" s="279">
        <v>0</v>
      </c>
      <c r="H30" s="134">
        <v>0</v>
      </c>
      <c r="I30" s="247"/>
    </row>
    <row r="31" spans="1:9" s="264" customFormat="1" ht="12.75" customHeight="1" x14ac:dyDescent="0.2">
      <c r="A31" s="439">
        <v>23</v>
      </c>
      <c r="B31" s="55" t="s">
        <v>84</v>
      </c>
      <c r="C31" s="278">
        <v>116</v>
      </c>
      <c r="D31" s="134">
        <v>0.63380281690140849</v>
      </c>
      <c r="E31" s="278">
        <v>1766</v>
      </c>
      <c r="F31" s="134">
        <v>1.4596100278551534</v>
      </c>
      <c r="G31" s="279">
        <v>0</v>
      </c>
      <c r="H31" s="134">
        <v>0</v>
      </c>
      <c r="I31" s="247"/>
    </row>
    <row r="32" spans="1:9" s="264" customFormat="1" ht="12.75" customHeight="1" x14ac:dyDescent="0.2">
      <c r="A32" s="439">
        <v>24</v>
      </c>
      <c r="B32" s="55" t="s">
        <v>193</v>
      </c>
      <c r="C32" s="278">
        <v>34510</v>
      </c>
      <c r="D32" s="134">
        <v>-0.22936066635403407</v>
      </c>
      <c r="E32" s="278">
        <v>3204508</v>
      </c>
      <c r="F32" s="134">
        <v>-0.26258764012985969</v>
      </c>
      <c r="G32" s="279">
        <v>6633.6469999999999</v>
      </c>
      <c r="H32" s="134">
        <v>-0.42104113410060651</v>
      </c>
      <c r="I32" s="247"/>
    </row>
    <row r="33" spans="1:9" s="264" customFormat="1" ht="12.75" customHeight="1" x14ac:dyDescent="0.2">
      <c r="A33" s="439">
        <v>25</v>
      </c>
      <c r="B33" s="55" t="s">
        <v>85</v>
      </c>
      <c r="C33" s="282">
        <v>176848</v>
      </c>
      <c r="D33" s="134">
        <v>0.10328650213360624</v>
      </c>
      <c r="E33" s="282">
        <v>22919640</v>
      </c>
      <c r="F33" s="134">
        <v>0.11975104787773061</v>
      </c>
      <c r="G33" s="283">
        <v>557363.38500000001</v>
      </c>
      <c r="H33" s="134">
        <v>-2.5399001133418087E-2</v>
      </c>
      <c r="I33" s="247"/>
    </row>
    <row r="34" spans="1:9" s="264" customFormat="1" ht="12.75" customHeight="1" x14ac:dyDescent="0.2">
      <c r="A34" s="439">
        <v>26</v>
      </c>
      <c r="B34" s="55" t="s">
        <v>86</v>
      </c>
      <c r="C34" s="278">
        <v>49959</v>
      </c>
      <c r="D34" s="134">
        <v>0.13465818759936399</v>
      </c>
      <c r="E34" s="278">
        <v>7380041</v>
      </c>
      <c r="F34" s="134">
        <v>0.14509161069894416</v>
      </c>
      <c r="G34" s="279">
        <v>987.08199999999999</v>
      </c>
      <c r="H34" s="134">
        <v>3.7148257851253641E-2</v>
      </c>
      <c r="I34" s="247"/>
    </row>
    <row r="35" spans="1:9" s="264" customFormat="1" ht="12.75" customHeight="1" x14ac:dyDescent="0.2">
      <c r="A35" s="439">
        <v>27</v>
      </c>
      <c r="B35" s="55" t="s">
        <v>87</v>
      </c>
      <c r="C35" s="278">
        <v>11155</v>
      </c>
      <c r="D35" s="134">
        <v>-8.5325748822326908E-3</v>
      </c>
      <c r="E35" s="278">
        <v>1544993</v>
      </c>
      <c r="F35" s="134">
        <v>2.3252779683737401E-2</v>
      </c>
      <c r="G35" s="279">
        <v>8.0339999999999989</v>
      </c>
      <c r="H35" s="134">
        <v>0.32486807387862826</v>
      </c>
      <c r="I35" s="247"/>
    </row>
    <row r="36" spans="1:9" s="264" customFormat="1" ht="12.75" customHeight="1" x14ac:dyDescent="0.2">
      <c r="A36" s="439">
        <v>28</v>
      </c>
      <c r="B36" s="55" t="s">
        <v>88</v>
      </c>
      <c r="C36" s="278">
        <v>13431</v>
      </c>
      <c r="D36" s="134">
        <v>0.1324620573355817</v>
      </c>
      <c r="E36" s="278">
        <v>1975768</v>
      </c>
      <c r="F36" s="134">
        <v>0.17985671656764701</v>
      </c>
      <c r="G36" s="279">
        <v>4.649</v>
      </c>
      <c r="H36" s="134">
        <v>-0.44542526541810801</v>
      </c>
      <c r="I36" s="247"/>
    </row>
    <row r="37" spans="1:9" s="264" customFormat="1" ht="12.75" customHeight="1" x14ac:dyDescent="0.2">
      <c r="A37" s="439">
        <v>29</v>
      </c>
      <c r="B37" s="55" t="s">
        <v>89</v>
      </c>
      <c r="C37" s="278">
        <v>2</v>
      </c>
      <c r="D37" s="134">
        <v>-0.5</v>
      </c>
      <c r="E37" s="278">
        <v>3</v>
      </c>
      <c r="F37" s="134">
        <v>1</v>
      </c>
      <c r="G37" s="279">
        <v>0</v>
      </c>
      <c r="H37" s="134">
        <v>-1</v>
      </c>
      <c r="I37" s="246"/>
    </row>
    <row r="38" spans="1:9" s="264" customFormat="1" ht="12.75" customHeight="1" x14ac:dyDescent="0.2">
      <c r="A38" s="439">
        <v>30</v>
      </c>
      <c r="B38" s="55" t="s">
        <v>90</v>
      </c>
      <c r="C38" s="278">
        <v>249</v>
      </c>
      <c r="D38" s="134">
        <v>-0.16722408026755853</v>
      </c>
      <c r="E38" s="278">
        <v>28616</v>
      </c>
      <c r="F38" s="134">
        <v>-0.12210087127254876</v>
      </c>
      <c r="G38" s="279">
        <v>0</v>
      </c>
      <c r="H38" s="134">
        <v>0</v>
      </c>
      <c r="I38" s="246"/>
    </row>
    <row r="39" spans="1:9" s="264" customFormat="1" ht="12.75" customHeight="1" x14ac:dyDescent="0.2">
      <c r="A39" s="439">
        <v>31</v>
      </c>
      <c r="B39" s="55" t="s">
        <v>91</v>
      </c>
      <c r="C39" s="278">
        <v>1068</v>
      </c>
      <c r="D39" s="134">
        <v>-5.5702917771883298E-2</v>
      </c>
      <c r="E39" s="278">
        <v>163981</v>
      </c>
      <c r="F39" s="134">
        <v>-3.4207163008204255E-2</v>
      </c>
      <c r="G39" s="279">
        <v>0</v>
      </c>
      <c r="H39" s="134">
        <v>0</v>
      </c>
      <c r="I39" s="246"/>
    </row>
    <row r="40" spans="1:9" s="264" customFormat="1" ht="12.75" customHeight="1" x14ac:dyDescent="0.2">
      <c r="A40" s="439">
        <v>32</v>
      </c>
      <c r="B40" s="55" t="s">
        <v>92</v>
      </c>
      <c r="C40" s="278">
        <v>2361</v>
      </c>
      <c r="D40" s="134">
        <v>2.6075619295958363E-2</v>
      </c>
      <c r="E40" s="278">
        <v>389599</v>
      </c>
      <c r="F40" s="134">
        <v>6.6068506569910257E-2</v>
      </c>
      <c r="G40" s="279">
        <v>0.94500000000000006</v>
      </c>
      <c r="H40" s="134">
        <v>-0.95456949185135331</v>
      </c>
      <c r="I40" s="246"/>
    </row>
    <row r="41" spans="1:9" s="264" customFormat="1" ht="12.75" customHeight="1" x14ac:dyDescent="0.2">
      <c r="A41" s="439">
        <v>33</v>
      </c>
      <c r="B41" s="55" t="s">
        <v>93</v>
      </c>
      <c r="C41" s="278">
        <v>27131</v>
      </c>
      <c r="D41" s="134">
        <v>-2.2271072831453353E-2</v>
      </c>
      <c r="E41" s="278">
        <v>3936229</v>
      </c>
      <c r="F41" s="134">
        <v>-1.815141838434442E-2</v>
      </c>
      <c r="G41" s="279">
        <v>8456.219000000001</v>
      </c>
      <c r="H41" s="134">
        <v>0.23912264300242003</v>
      </c>
      <c r="I41" s="246"/>
    </row>
    <row r="42" spans="1:9" s="264" customFormat="1" ht="12.75" customHeight="1" x14ac:dyDescent="0.2">
      <c r="A42" s="439">
        <v>34</v>
      </c>
      <c r="B42" s="55" t="s">
        <v>94</v>
      </c>
      <c r="C42" s="278">
        <v>18</v>
      </c>
      <c r="D42" s="134">
        <v>2</v>
      </c>
      <c r="E42" s="278">
        <v>125</v>
      </c>
      <c r="F42" s="134">
        <v>-2.34375E-2</v>
      </c>
      <c r="G42" s="279">
        <v>0</v>
      </c>
      <c r="H42" s="134">
        <v>0</v>
      </c>
      <c r="I42" s="246"/>
    </row>
    <row r="43" spans="1:9" s="264" customFormat="1" ht="12.75" customHeight="1" x14ac:dyDescent="0.2">
      <c r="A43" s="439">
        <v>35</v>
      </c>
      <c r="B43" s="55" t="s">
        <v>95</v>
      </c>
      <c r="C43" s="278">
        <v>2578</v>
      </c>
      <c r="D43" s="134">
        <v>0.28131212723658061</v>
      </c>
      <c r="E43" s="278">
        <v>394495</v>
      </c>
      <c r="F43" s="134">
        <v>0.29921947042550379</v>
      </c>
      <c r="G43" s="279">
        <v>4.4409999999999998</v>
      </c>
      <c r="H43" s="134">
        <v>-0.87012341346435051</v>
      </c>
      <c r="I43" s="246"/>
    </row>
    <row r="44" spans="1:9" s="264" customFormat="1" ht="12.75" customHeight="1" x14ac:dyDescent="0.2">
      <c r="A44" s="439">
        <v>36</v>
      </c>
      <c r="B44" s="55" t="s">
        <v>96</v>
      </c>
      <c r="C44" s="278">
        <v>33904</v>
      </c>
      <c r="D44" s="134">
        <v>8.2074461758059325E-3</v>
      </c>
      <c r="E44" s="278">
        <v>5667648</v>
      </c>
      <c r="F44" s="134">
        <v>1.5079560100095701E-2</v>
      </c>
      <c r="G44" s="279">
        <v>18339.534000000003</v>
      </c>
      <c r="H44" s="134">
        <v>8.4089920476078106E-3</v>
      </c>
      <c r="I44" s="246"/>
    </row>
    <row r="45" spans="1:9" s="264" customFormat="1" ht="12.75" customHeight="1" x14ac:dyDescent="0.2">
      <c r="A45" s="439">
        <v>37</v>
      </c>
      <c r="B45" s="55" t="s">
        <v>97</v>
      </c>
      <c r="C45" s="278">
        <v>209135</v>
      </c>
      <c r="D45" s="134">
        <v>1.686715354020607E-2</v>
      </c>
      <c r="E45" s="278">
        <v>32303075</v>
      </c>
      <c r="F45" s="134">
        <v>2.8948411940640906E-2</v>
      </c>
      <c r="G45" s="279">
        <v>188472.17600000001</v>
      </c>
      <c r="H45" s="134">
        <v>-6.6358750413562984E-2</v>
      </c>
      <c r="I45" s="246"/>
    </row>
    <row r="46" spans="1:9" s="264" customFormat="1" ht="12.75" customHeight="1" x14ac:dyDescent="0.2">
      <c r="A46" s="439">
        <v>38</v>
      </c>
      <c r="B46" s="55" t="s">
        <v>98</v>
      </c>
      <c r="C46" s="278">
        <v>2</v>
      </c>
      <c r="D46" s="134">
        <v>1</v>
      </c>
      <c r="E46" s="278">
        <v>2</v>
      </c>
      <c r="F46" s="134">
        <v>1</v>
      </c>
      <c r="G46" s="279">
        <v>0</v>
      </c>
      <c r="H46" s="134">
        <v>0</v>
      </c>
      <c r="I46" s="246"/>
    </row>
    <row r="47" spans="1:9" s="264" customFormat="1" ht="12.75" customHeight="1" x14ac:dyDescent="0.2">
      <c r="A47" s="439">
        <v>39</v>
      </c>
      <c r="B47" s="55" t="s">
        <v>99</v>
      </c>
      <c r="C47" s="278">
        <v>256</v>
      </c>
      <c r="D47" s="134">
        <v>3.2258064516129004E-2</v>
      </c>
      <c r="E47" s="278">
        <v>603</v>
      </c>
      <c r="F47" s="134">
        <v>12.108695652173912</v>
      </c>
      <c r="G47" s="279">
        <v>8695.7900000000009</v>
      </c>
      <c r="H47" s="134">
        <v>0.28958763342200711</v>
      </c>
      <c r="I47" s="246"/>
    </row>
    <row r="48" spans="1:9" s="264" customFormat="1" ht="12.75" customHeight="1" x14ac:dyDescent="0.2">
      <c r="A48" s="439">
        <v>40</v>
      </c>
      <c r="B48" s="55" t="s">
        <v>100</v>
      </c>
      <c r="C48" s="278">
        <v>18612</v>
      </c>
      <c r="D48" s="134">
        <v>-0.14651258770119691</v>
      </c>
      <c r="E48" s="278">
        <v>1885023</v>
      </c>
      <c r="F48" s="134">
        <v>-9.2345605537731745E-2</v>
      </c>
      <c r="G48" s="279">
        <v>70.055000000000007</v>
      </c>
      <c r="H48" s="134">
        <v>-0.76555571544745371</v>
      </c>
      <c r="I48" s="246"/>
    </row>
    <row r="49" spans="1:9" s="264" customFormat="1" ht="12.75" customHeight="1" x14ac:dyDescent="0.2">
      <c r="A49" s="439">
        <v>41</v>
      </c>
      <c r="B49" s="55" t="s">
        <v>101</v>
      </c>
      <c r="C49" s="278">
        <v>520</v>
      </c>
      <c r="D49" s="134">
        <v>-0.30481283422459893</v>
      </c>
      <c r="E49" s="278">
        <v>81871</v>
      </c>
      <c r="F49" s="134">
        <v>-0.20762843095505401</v>
      </c>
      <c r="G49" s="279">
        <v>0.23100000000000001</v>
      </c>
      <c r="H49" s="134">
        <v>76</v>
      </c>
      <c r="I49" s="246"/>
    </row>
    <row r="50" spans="1:9" s="264" customFormat="1" ht="12.75" customHeight="1" x14ac:dyDescent="0.2">
      <c r="A50" s="439">
        <v>42</v>
      </c>
      <c r="B50" s="55" t="s">
        <v>102</v>
      </c>
      <c r="C50" s="278">
        <v>12660</v>
      </c>
      <c r="D50" s="134">
        <v>-4.2360060514372133E-2</v>
      </c>
      <c r="E50" s="278">
        <v>2144164</v>
      </c>
      <c r="F50" s="134">
        <v>-2.5508455703566302E-2</v>
      </c>
      <c r="G50" s="279">
        <v>0</v>
      </c>
      <c r="H50" s="134">
        <v>0</v>
      </c>
      <c r="I50" s="246"/>
    </row>
    <row r="51" spans="1:9" s="264" customFormat="1" ht="12.75" customHeight="1" x14ac:dyDescent="0.2">
      <c r="A51" s="439">
        <v>43</v>
      </c>
      <c r="B51" s="55" t="s">
        <v>103</v>
      </c>
      <c r="C51" s="278">
        <v>3788</v>
      </c>
      <c r="D51" s="134">
        <v>0.19382288055468022</v>
      </c>
      <c r="E51" s="278">
        <v>337946</v>
      </c>
      <c r="F51" s="134">
        <v>0.18823529411764706</v>
      </c>
      <c r="G51" s="279">
        <v>36.663999999999994</v>
      </c>
      <c r="H51" s="134">
        <v>-0.55862135384689471</v>
      </c>
      <c r="I51" s="36"/>
    </row>
    <row r="52" spans="1:9" s="264" customFormat="1" ht="12.75" customHeight="1" x14ac:dyDescent="0.2">
      <c r="A52" s="439">
        <v>44</v>
      </c>
      <c r="B52" s="55" t="s">
        <v>104</v>
      </c>
      <c r="C52" s="278">
        <v>76221</v>
      </c>
      <c r="D52" s="134">
        <v>4.242480138078264E-3</v>
      </c>
      <c r="E52" s="278">
        <v>9974724</v>
      </c>
      <c r="F52" s="134">
        <v>4.5438805079118127E-2</v>
      </c>
      <c r="G52" s="279">
        <v>56140.811999999998</v>
      </c>
      <c r="H52" s="134">
        <v>3.2417134919481949E-2</v>
      </c>
      <c r="I52" s="246"/>
    </row>
    <row r="53" spans="1:9" s="264" customFormat="1" ht="12.75" customHeight="1" x14ac:dyDescent="0.2">
      <c r="A53" s="439">
        <v>45</v>
      </c>
      <c r="B53" s="57" t="s">
        <v>105</v>
      </c>
      <c r="C53" s="278">
        <v>17788</v>
      </c>
      <c r="D53" s="134">
        <v>-3.4153227995873392E-2</v>
      </c>
      <c r="E53" s="278">
        <v>2268027</v>
      </c>
      <c r="F53" s="134">
        <v>3.0620609803866383E-2</v>
      </c>
      <c r="G53" s="279">
        <v>599.41</v>
      </c>
      <c r="H53" s="134">
        <v>4.5709331151465138E-2</v>
      </c>
      <c r="I53" s="246"/>
    </row>
    <row r="54" spans="1:9" s="264" customFormat="1" ht="12.75" customHeight="1" x14ac:dyDescent="0.2">
      <c r="A54" s="167"/>
      <c r="B54" s="252" t="s">
        <v>13</v>
      </c>
      <c r="C54" s="169">
        <v>924193</v>
      </c>
      <c r="D54" s="135">
        <v>3.2128913229933609E-2</v>
      </c>
      <c r="E54" s="169">
        <v>127727813</v>
      </c>
      <c r="F54" s="135">
        <v>5.7453807651447253E-2</v>
      </c>
      <c r="G54" s="170">
        <v>984625.52600000019</v>
      </c>
      <c r="H54" s="135">
        <v>-3.2574157151373129E-2</v>
      </c>
      <c r="I54" s="246"/>
    </row>
    <row r="55" spans="1:9" s="264" customFormat="1" ht="12.75" customHeight="1" x14ac:dyDescent="0.2">
      <c r="A55" s="265"/>
      <c r="B55" s="266"/>
      <c r="C55" s="267"/>
      <c r="D55" s="268"/>
      <c r="E55" s="267"/>
      <c r="F55" s="268"/>
      <c r="G55" s="267"/>
      <c r="H55" s="268"/>
      <c r="I55" s="246"/>
    </row>
    <row r="56" spans="1:9" s="264" customFormat="1" ht="12.75" customHeight="1" x14ac:dyDescent="0.2">
      <c r="A56" s="265"/>
      <c r="B56" s="168" t="s">
        <v>260</v>
      </c>
      <c r="C56" s="267"/>
      <c r="D56" s="268"/>
      <c r="E56" s="267"/>
      <c r="F56" s="268"/>
      <c r="G56" s="267"/>
      <c r="H56" s="268"/>
      <c r="I56" s="246"/>
    </row>
    <row r="57" spans="1:9" s="264" customFormat="1" ht="12.75" customHeight="1" x14ac:dyDescent="0.2">
      <c r="A57" s="265"/>
      <c r="B57" s="550" t="s">
        <v>192</v>
      </c>
      <c r="C57" s="550"/>
      <c r="D57" s="550"/>
      <c r="E57" s="550"/>
      <c r="F57" s="550"/>
      <c r="G57" s="550"/>
      <c r="H57" s="550"/>
      <c r="I57" s="246"/>
    </row>
    <row r="58" spans="1:9" s="264" customFormat="1" ht="12.75" customHeight="1" x14ac:dyDescent="0.2">
      <c r="A58" s="265"/>
      <c r="B58" s="550"/>
      <c r="C58" s="550"/>
      <c r="D58" s="550"/>
      <c r="E58" s="550"/>
      <c r="F58" s="550"/>
      <c r="G58" s="550"/>
      <c r="H58" s="550"/>
      <c r="I58" s="246"/>
    </row>
  </sheetData>
  <mergeCells count="9">
    <mergeCell ref="B2:H2"/>
    <mergeCell ref="B3:H3"/>
    <mergeCell ref="B4:H4"/>
    <mergeCell ref="B5:H5"/>
    <mergeCell ref="B57:H58"/>
    <mergeCell ref="B7:B8"/>
    <mergeCell ref="C7:D7"/>
    <mergeCell ref="E7:F7"/>
    <mergeCell ref="G7:H7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3" orientation="portrait" r:id="rId1"/>
  <headerFooter>
    <oddFooter>&amp;R&amp;"-,Normale"&amp;11 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pageSetUpPr fitToPage="1"/>
  </sheetPr>
  <dimension ref="A1:I58"/>
  <sheetViews>
    <sheetView showGridLines="0" workbookViewId="0">
      <pane ySplit="8" topLeftCell="A9" activePane="bottomLeft" state="frozen"/>
      <selection activeCell="E55" sqref="E55"/>
      <selection pane="bottomLeft" activeCell="E55" sqref="E55"/>
    </sheetView>
  </sheetViews>
  <sheetFormatPr defaultColWidth="9" defaultRowHeight="12.75" x14ac:dyDescent="0.2"/>
  <cols>
    <col min="1" max="1" width="3.125" style="164" customWidth="1"/>
    <col min="2" max="2" width="24.625" style="165" customWidth="1"/>
    <col min="3" max="3" width="11.625" style="250" customWidth="1"/>
    <col min="4" max="4" width="11.625" style="260" customWidth="1"/>
    <col min="5" max="5" width="11.625" style="250" customWidth="1"/>
    <col min="6" max="6" width="11.625" style="260" customWidth="1"/>
    <col min="7" max="7" width="11.625" style="250" customWidth="1"/>
    <col min="8" max="8" width="11.625" style="260" customWidth="1"/>
    <col min="9" max="9" width="1.625" style="246" customWidth="1"/>
    <col min="10" max="16384" width="9" style="165"/>
  </cols>
  <sheetData>
    <row r="1" spans="1:9" ht="15" x14ac:dyDescent="0.2">
      <c r="A1" s="253"/>
      <c r="B1" s="254"/>
      <c r="C1" s="240"/>
      <c r="D1" s="255"/>
      <c r="E1" s="240"/>
      <c r="F1" s="255"/>
      <c r="G1" s="256"/>
      <c r="H1" s="256" t="s">
        <v>166</v>
      </c>
      <c r="I1" s="243"/>
    </row>
    <row r="2" spans="1:9" ht="15" customHeight="1" x14ac:dyDescent="0.2">
      <c r="B2" s="534" t="s">
        <v>106</v>
      </c>
      <c r="C2" s="534"/>
      <c r="D2" s="534"/>
      <c r="E2" s="534"/>
      <c r="F2" s="534"/>
      <c r="G2" s="534"/>
      <c r="H2" s="534"/>
      <c r="I2" s="244"/>
    </row>
    <row r="3" spans="1:9" ht="15" customHeight="1" x14ac:dyDescent="0.2">
      <c r="B3" s="534" t="s">
        <v>108</v>
      </c>
      <c r="C3" s="534"/>
      <c r="D3" s="534"/>
      <c r="E3" s="534"/>
      <c r="F3" s="534"/>
      <c r="G3" s="534"/>
      <c r="H3" s="534"/>
      <c r="I3" s="243"/>
    </row>
    <row r="4" spans="1:9" ht="15" customHeight="1" x14ac:dyDescent="0.2">
      <c r="B4" s="534" t="s">
        <v>14</v>
      </c>
      <c r="C4" s="534"/>
      <c r="D4" s="534"/>
      <c r="E4" s="534"/>
      <c r="F4" s="534"/>
      <c r="G4" s="534"/>
      <c r="H4" s="534"/>
      <c r="I4" s="243"/>
    </row>
    <row r="5" spans="1:9" ht="15" customHeight="1" x14ac:dyDescent="0.2">
      <c r="B5" s="543" t="s">
        <v>149</v>
      </c>
      <c r="C5" s="543"/>
      <c r="D5" s="543"/>
      <c r="E5" s="543"/>
      <c r="F5" s="543"/>
      <c r="G5" s="543"/>
      <c r="H5" s="543"/>
    </row>
    <row r="6" spans="1:9" s="259" customFormat="1" ht="14.25" customHeight="1" x14ac:dyDescent="0.2">
      <c r="A6" s="257"/>
      <c r="B6" s="258"/>
      <c r="C6" s="258"/>
      <c r="D6" s="258"/>
      <c r="E6" s="258"/>
      <c r="F6" s="258"/>
      <c r="G6" s="258"/>
      <c r="H6" s="258"/>
      <c r="I6" s="246"/>
    </row>
    <row r="7" spans="1:9" s="174" customFormat="1" ht="15" customHeight="1" x14ac:dyDescent="0.2">
      <c r="A7" s="173"/>
      <c r="B7" s="511" t="s">
        <v>4</v>
      </c>
      <c r="C7" s="544" t="s">
        <v>150</v>
      </c>
      <c r="D7" s="544"/>
      <c r="E7" s="544" t="s">
        <v>151</v>
      </c>
      <c r="F7" s="544"/>
      <c r="G7" s="545" t="s">
        <v>114</v>
      </c>
      <c r="H7" s="546"/>
      <c r="I7" s="243"/>
    </row>
    <row r="8" spans="1:9" s="173" customFormat="1" ht="15" customHeight="1" x14ac:dyDescent="0.2">
      <c r="B8" s="512"/>
      <c r="C8" s="141" t="s">
        <v>152</v>
      </c>
      <c r="D8" s="141" t="s">
        <v>153</v>
      </c>
      <c r="E8" s="141" t="s">
        <v>152</v>
      </c>
      <c r="F8" s="141" t="s">
        <v>153</v>
      </c>
      <c r="G8" s="141" t="s">
        <v>152</v>
      </c>
      <c r="H8" s="141" t="s">
        <v>153</v>
      </c>
      <c r="I8" s="247"/>
    </row>
    <row r="9" spans="1:9" ht="12.75" customHeight="1" x14ac:dyDescent="0.2">
      <c r="A9" s="439">
        <v>1</v>
      </c>
      <c r="B9" s="171" t="s">
        <v>62</v>
      </c>
      <c r="C9" s="54">
        <v>0</v>
      </c>
      <c r="D9" s="54">
        <v>0</v>
      </c>
      <c r="E9" s="157">
        <v>0</v>
      </c>
      <c r="F9" s="157">
        <v>0</v>
      </c>
      <c r="G9" s="161">
        <v>0</v>
      </c>
      <c r="H9" s="161">
        <v>0</v>
      </c>
      <c r="I9" s="247"/>
    </row>
    <row r="10" spans="1:9" ht="12.75" customHeight="1" x14ac:dyDescent="0.2">
      <c r="A10" s="439">
        <v>2</v>
      </c>
      <c r="B10" s="171" t="s">
        <v>63</v>
      </c>
      <c r="C10" s="56">
        <v>1322</v>
      </c>
      <c r="D10" s="56">
        <v>1315</v>
      </c>
      <c r="E10" s="158">
        <v>202790</v>
      </c>
      <c r="F10" s="158">
        <v>200239</v>
      </c>
      <c r="G10" s="162">
        <v>0.23</v>
      </c>
      <c r="H10" s="162">
        <v>0</v>
      </c>
      <c r="I10" s="247"/>
    </row>
    <row r="11" spans="1:9" ht="12.75" customHeight="1" x14ac:dyDescent="0.2">
      <c r="A11" s="439">
        <v>3</v>
      </c>
      <c r="B11" s="171" t="s">
        <v>64</v>
      </c>
      <c r="C11" s="56">
        <v>2179</v>
      </c>
      <c r="D11" s="56">
        <v>2243</v>
      </c>
      <c r="E11" s="158">
        <v>186341</v>
      </c>
      <c r="F11" s="158">
        <v>188712</v>
      </c>
      <c r="G11" s="162">
        <v>713</v>
      </c>
      <c r="H11" s="162">
        <v>1122.9179999999999</v>
      </c>
      <c r="I11" s="247"/>
    </row>
    <row r="12" spans="1:9" ht="12.75" customHeight="1" x14ac:dyDescent="0.2">
      <c r="A12" s="439">
        <v>4</v>
      </c>
      <c r="B12" s="171" t="s">
        <v>65</v>
      </c>
      <c r="C12" s="56">
        <v>0</v>
      </c>
      <c r="D12" s="56">
        <v>0</v>
      </c>
      <c r="E12" s="158">
        <v>0</v>
      </c>
      <c r="F12" s="158">
        <v>0</v>
      </c>
      <c r="G12" s="162">
        <v>0</v>
      </c>
      <c r="H12" s="162">
        <v>0</v>
      </c>
      <c r="I12" s="247"/>
    </row>
    <row r="13" spans="1:9" ht="12.75" customHeight="1" x14ac:dyDescent="0.2">
      <c r="A13" s="439">
        <v>5</v>
      </c>
      <c r="B13" s="171" t="s">
        <v>66</v>
      </c>
      <c r="C13" s="56">
        <v>8710</v>
      </c>
      <c r="D13" s="56">
        <v>8100</v>
      </c>
      <c r="E13" s="158">
        <v>1256516</v>
      </c>
      <c r="F13" s="158">
        <v>1186129</v>
      </c>
      <c r="G13" s="162">
        <v>50.084000000000003</v>
      </c>
      <c r="H13" s="162">
        <v>18.312000000000001</v>
      </c>
      <c r="I13" s="249"/>
    </row>
    <row r="14" spans="1:9" ht="12.75" customHeight="1" x14ac:dyDescent="0.2">
      <c r="A14" s="439">
        <v>6</v>
      </c>
      <c r="B14" s="171" t="s">
        <v>67</v>
      </c>
      <c r="C14" s="56">
        <v>34265</v>
      </c>
      <c r="D14" s="56">
        <v>34055</v>
      </c>
      <c r="E14" s="56">
        <v>5144664</v>
      </c>
      <c r="F14" s="56">
        <v>5187354</v>
      </c>
      <c r="G14" s="162">
        <v>49049.069000000003</v>
      </c>
      <c r="H14" s="162">
        <v>50452.606000000007</v>
      </c>
      <c r="I14" s="247"/>
    </row>
    <row r="15" spans="1:9" ht="12.75" customHeight="1" x14ac:dyDescent="0.2">
      <c r="A15" s="439">
        <v>7</v>
      </c>
      <c r="B15" s="171" t="s">
        <v>68</v>
      </c>
      <c r="C15" s="56">
        <v>29630</v>
      </c>
      <c r="D15" s="56">
        <v>29551</v>
      </c>
      <c r="E15" s="158">
        <v>3744807</v>
      </c>
      <c r="F15" s="158">
        <v>3752462</v>
      </c>
      <c r="G15" s="162">
        <v>12457.184999999999</v>
      </c>
      <c r="H15" s="162">
        <v>22475.1</v>
      </c>
      <c r="I15" s="247"/>
    </row>
    <row r="16" spans="1:9" ht="12.75" customHeight="1" x14ac:dyDescent="0.2">
      <c r="A16" s="439">
        <v>8</v>
      </c>
      <c r="B16" s="171" t="s">
        <v>69</v>
      </c>
      <c r="C16" s="56">
        <v>9</v>
      </c>
      <c r="D16" s="56">
        <v>15</v>
      </c>
      <c r="E16" s="158">
        <v>255</v>
      </c>
      <c r="F16" s="158">
        <v>510</v>
      </c>
      <c r="G16" s="162">
        <v>0</v>
      </c>
      <c r="H16" s="162">
        <v>0</v>
      </c>
      <c r="I16" s="247"/>
    </row>
    <row r="17" spans="1:9" ht="12.75" customHeight="1" x14ac:dyDescent="0.2">
      <c r="A17" s="439">
        <v>9</v>
      </c>
      <c r="B17" s="171" t="s">
        <v>70</v>
      </c>
      <c r="C17" s="56">
        <v>207</v>
      </c>
      <c r="D17" s="56">
        <v>247</v>
      </c>
      <c r="E17" s="158">
        <v>4290</v>
      </c>
      <c r="F17" s="158">
        <v>4286</v>
      </c>
      <c r="G17" s="162">
        <v>23.844999999999999</v>
      </c>
      <c r="H17" s="162">
        <v>2118.951</v>
      </c>
      <c r="I17" s="247"/>
    </row>
    <row r="18" spans="1:9" ht="12.75" customHeight="1" x14ac:dyDescent="0.2">
      <c r="A18" s="439">
        <v>10</v>
      </c>
      <c r="B18" s="171" t="s">
        <v>71</v>
      </c>
      <c r="C18" s="56">
        <v>2430</v>
      </c>
      <c r="D18" s="56">
        <v>2419</v>
      </c>
      <c r="E18" s="158">
        <v>357778</v>
      </c>
      <c r="F18" s="158">
        <v>365145</v>
      </c>
      <c r="G18" s="162">
        <v>0.13</v>
      </c>
      <c r="H18" s="162">
        <v>0</v>
      </c>
      <c r="I18" s="247"/>
    </row>
    <row r="19" spans="1:9" ht="12.75" customHeight="1" x14ac:dyDescent="0.2">
      <c r="A19" s="439">
        <v>11</v>
      </c>
      <c r="B19" s="171" t="s">
        <v>72</v>
      </c>
      <c r="C19" s="56">
        <v>4878</v>
      </c>
      <c r="D19" s="56">
        <v>4884</v>
      </c>
      <c r="E19" s="158">
        <v>686877</v>
      </c>
      <c r="F19" s="158">
        <v>699854</v>
      </c>
      <c r="G19" s="162">
        <v>16.769000000000002</v>
      </c>
      <c r="H19" s="162">
        <v>45.891000000000005</v>
      </c>
      <c r="I19" s="247"/>
    </row>
    <row r="20" spans="1:9" ht="12.75" customHeight="1" x14ac:dyDescent="0.2">
      <c r="A20" s="439">
        <v>12</v>
      </c>
      <c r="B20" s="171" t="s">
        <v>73</v>
      </c>
      <c r="C20" s="56">
        <v>12800</v>
      </c>
      <c r="D20" s="56">
        <v>12813</v>
      </c>
      <c r="E20" s="158">
        <v>1862574</v>
      </c>
      <c r="F20" s="158">
        <v>1883479</v>
      </c>
      <c r="G20" s="162">
        <v>126.33299999999998</v>
      </c>
      <c r="H20" s="162">
        <v>60.018999999999998</v>
      </c>
      <c r="I20" s="247"/>
    </row>
    <row r="21" spans="1:9" ht="12.75" customHeight="1" x14ac:dyDescent="0.2">
      <c r="A21" s="439">
        <v>13</v>
      </c>
      <c r="B21" s="171" t="s">
        <v>74</v>
      </c>
      <c r="C21" s="56">
        <v>374</v>
      </c>
      <c r="D21" s="56">
        <v>371</v>
      </c>
      <c r="E21" s="158">
        <v>55536</v>
      </c>
      <c r="F21" s="158">
        <v>55437</v>
      </c>
      <c r="G21" s="162">
        <v>0</v>
      </c>
      <c r="H21" s="162">
        <v>0</v>
      </c>
      <c r="I21" s="247"/>
    </row>
    <row r="22" spans="1:9" ht="12.75" customHeight="1" x14ac:dyDescent="0.2">
      <c r="A22" s="439">
        <v>14</v>
      </c>
      <c r="B22" s="171" t="s">
        <v>75</v>
      </c>
      <c r="C22" s="56">
        <v>67</v>
      </c>
      <c r="D22" s="56">
        <v>67</v>
      </c>
      <c r="E22" s="158">
        <v>8999</v>
      </c>
      <c r="F22" s="158">
        <v>9080</v>
      </c>
      <c r="G22" s="162">
        <v>0</v>
      </c>
      <c r="H22" s="162">
        <v>0</v>
      </c>
      <c r="I22" s="247"/>
    </row>
    <row r="23" spans="1:9" ht="12.75" customHeight="1" x14ac:dyDescent="0.2">
      <c r="A23" s="439">
        <v>15</v>
      </c>
      <c r="B23" s="171" t="s">
        <v>76</v>
      </c>
      <c r="C23" s="56">
        <v>110</v>
      </c>
      <c r="D23" s="56">
        <v>113</v>
      </c>
      <c r="E23" s="158">
        <v>12813</v>
      </c>
      <c r="F23" s="158">
        <v>11882</v>
      </c>
      <c r="G23" s="162">
        <v>0</v>
      </c>
      <c r="H23" s="162">
        <v>0</v>
      </c>
      <c r="I23" s="247"/>
    </row>
    <row r="24" spans="1:9" ht="12.75" customHeight="1" x14ac:dyDescent="0.2">
      <c r="A24" s="439">
        <v>16</v>
      </c>
      <c r="B24" s="171" t="s">
        <v>77</v>
      </c>
      <c r="C24" s="56">
        <v>12644</v>
      </c>
      <c r="D24" s="56">
        <v>12743</v>
      </c>
      <c r="E24" s="158">
        <v>1231021</v>
      </c>
      <c r="F24" s="158">
        <v>1244546</v>
      </c>
      <c r="G24" s="162">
        <v>31.328000000000003</v>
      </c>
      <c r="H24" s="162">
        <v>7.2509999999999994</v>
      </c>
      <c r="I24" s="247"/>
    </row>
    <row r="25" spans="1:9" ht="12.75" customHeight="1" x14ac:dyDescent="0.2">
      <c r="A25" s="439">
        <v>17</v>
      </c>
      <c r="B25" s="171" t="s">
        <v>78</v>
      </c>
      <c r="C25" s="56">
        <v>0</v>
      </c>
      <c r="D25" s="56">
        <v>0</v>
      </c>
      <c r="E25" s="158">
        <v>0</v>
      </c>
      <c r="F25" s="158">
        <v>0</v>
      </c>
      <c r="G25" s="162">
        <v>0</v>
      </c>
      <c r="H25" s="162">
        <v>0</v>
      </c>
      <c r="I25" s="247"/>
    </row>
    <row r="26" spans="1:9" ht="12.75" customHeight="1" x14ac:dyDescent="0.2">
      <c r="A26" s="439">
        <v>18</v>
      </c>
      <c r="B26" s="171" t="s">
        <v>79</v>
      </c>
      <c r="C26" s="56">
        <v>0</v>
      </c>
      <c r="D26" s="56">
        <v>0</v>
      </c>
      <c r="E26" s="158">
        <v>0</v>
      </c>
      <c r="F26" s="158">
        <v>0</v>
      </c>
      <c r="G26" s="162">
        <v>0</v>
      </c>
      <c r="H26" s="162">
        <v>0</v>
      </c>
      <c r="I26" s="247"/>
    </row>
    <row r="27" spans="1:9" ht="12.75" customHeight="1" x14ac:dyDescent="0.2">
      <c r="A27" s="439">
        <v>19</v>
      </c>
      <c r="B27" s="171" t="s">
        <v>80</v>
      </c>
      <c r="C27" s="56">
        <v>4006</v>
      </c>
      <c r="D27" s="56">
        <v>3996</v>
      </c>
      <c r="E27" s="158">
        <v>389904</v>
      </c>
      <c r="F27" s="158">
        <v>392713</v>
      </c>
      <c r="G27" s="162">
        <v>16.454999999999998</v>
      </c>
      <c r="H27" s="162">
        <v>26.948999999999998</v>
      </c>
      <c r="I27" s="247"/>
    </row>
    <row r="28" spans="1:9" ht="12.75" customHeight="1" x14ac:dyDescent="0.2">
      <c r="A28" s="439">
        <v>20</v>
      </c>
      <c r="B28" s="171" t="s">
        <v>81</v>
      </c>
      <c r="C28" s="56">
        <v>2</v>
      </c>
      <c r="D28" s="56">
        <v>2</v>
      </c>
      <c r="E28" s="158">
        <v>97</v>
      </c>
      <c r="F28" s="158">
        <v>78</v>
      </c>
      <c r="G28" s="162">
        <v>0</v>
      </c>
      <c r="H28" s="162">
        <v>0</v>
      </c>
      <c r="I28" s="247"/>
    </row>
    <row r="29" spans="1:9" ht="12.75" customHeight="1" x14ac:dyDescent="0.2">
      <c r="A29" s="439">
        <v>21</v>
      </c>
      <c r="B29" s="171" t="s">
        <v>82</v>
      </c>
      <c r="C29" s="56">
        <v>2664</v>
      </c>
      <c r="D29" s="56">
        <v>2650</v>
      </c>
      <c r="E29" s="158">
        <v>398636</v>
      </c>
      <c r="F29" s="158">
        <v>399162</v>
      </c>
      <c r="G29" s="162">
        <v>2.7E-2</v>
      </c>
      <c r="H29" s="162">
        <v>0</v>
      </c>
      <c r="I29" s="247"/>
    </row>
    <row r="30" spans="1:9" ht="12.75" customHeight="1" x14ac:dyDescent="0.2">
      <c r="A30" s="439">
        <v>22</v>
      </c>
      <c r="B30" s="171" t="s">
        <v>83</v>
      </c>
      <c r="C30" s="56">
        <v>0</v>
      </c>
      <c r="D30" s="56">
        <v>0</v>
      </c>
      <c r="E30" s="158">
        <v>0</v>
      </c>
      <c r="F30" s="158">
        <v>0</v>
      </c>
      <c r="G30" s="162">
        <v>0</v>
      </c>
      <c r="H30" s="162">
        <v>0</v>
      </c>
      <c r="I30" s="247"/>
    </row>
    <row r="31" spans="1:9" ht="12.75" customHeight="1" x14ac:dyDescent="0.2">
      <c r="A31" s="439">
        <v>23</v>
      </c>
      <c r="B31" s="171" t="s">
        <v>84</v>
      </c>
      <c r="C31" s="56">
        <v>60</v>
      </c>
      <c r="D31" s="56">
        <v>56</v>
      </c>
      <c r="E31" s="158">
        <v>976</v>
      </c>
      <c r="F31" s="158">
        <v>790</v>
      </c>
      <c r="G31" s="162">
        <v>0</v>
      </c>
      <c r="H31" s="162">
        <v>0</v>
      </c>
      <c r="I31" s="247"/>
    </row>
    <row r="32" spans="1:9" ht="12.75" customHeight="1" x14ac:dyDescent="0.2">
      <c r="A32" s="439">
        <v>24</v>
      </c>
      <c r="B32" s="171" t="s">
        <v>193</v>
      </c>
      <c r="C32" s="56">
        <v>17258</v>
      </c>
      <c r="D32" s="56">
        <v>17252</v>
      </c>
      <c r="E32" s="158">
        <v>1607718</v>
      </c>
      <c r="F32" s="158">
        <v>1596790</v>
      </c>
      <c r="G32" s="162">
        <v>3396.259</v>
      </c>
      <c r="H32" s="162">
        <v>3237.3879999999999</v>
      </c>
      <c r="I32" s="247"/>
    </row>
    <row r="33" spans="1:9" ht="12.75" customHeight="1" x14ac:dyDescent="0.2">
      <c r="A33" s="439">
        <v>25</v>
      </c>
      <c r="B33" s="171" t="s">
        <v>85</v>
      </c>
      <c r="C33" s="56">
        <v>88414</v>
      </c>
      <c r="D33" s="56">
        <v>88434</v>
      </c>
      <c r="E33" s="158">
        <v>11465909</v>
      </c>
      <c r="F33" s="158">
        <v>11453731</v>
      </c>
      <c r="G33" s="162">
        <v>232764.198</v>
      </c>
      <c r="H33" s="162">
        <v>324599.18699999998</v>
      </c>
      <c r="I33" s="247"/>
    </row>
    <row r="34" spans="1:9" ht="12.75" customHeight="1" x14ac:dyDescent="0.2">
      <c r="A34" s="439">
        <v>26</v>
      </c>
      <c r="B34" s="171" t="s">
        <v>86</v>
      </c>
      <c r="C34" s="56">
        <v>24988</v>
      </c>
      <c r="D34" s="56">
        <v>24971</v>
      </c>
      <c r="E34" s="158">
        <v>3653800</v>
      </c>
      <c r="F34" s="158">
        <v>3726241</v>
      </c>
      <c r="G34" s="162">
        <v>617.99</v>
      </c>
      <c r="H34" s="162">
        <v>369.09199999999998</v>
      </c>
      <c r="I34" s="247"/>
    </row>
    <row r="35" spans="1:9" ht="12.75" customHeight="1" x14ac:dyDescent="0.2">
      <c r="A35" s="439">
        <v>27</v>
      </c>
      <c r="B35" s="171" t="s">
        <v>87</v>
      </c>
      <c r="C35" s="56">
        <v>5580</v>
      </c>
      <c r="D35" s="56">
        <v>5575</v>
      </c>
      <c r="E35" s="158">
        <v>767932</v>
      </c>
      <c r="F35" s="158">
        <v>777061</v>
      </c>
      <c r="G35" s="162">
        <v>0.89400000000000002</v>
      </c>
      <c r="H35" s="162">
        <v>7.14</v>
      </c>
      <c r="I35" s="247"/>
    </row>
    <row r="36" spans="1:9" ht="12.75" customHeight="1" x14ac:dyDescent="0.2">
      <c r="A36" s="439">
        <v>28</v>
      </c>
      <c r="B36" s="171" t="s">
        <v>88</v>
      </c>
      <c r="C36" s="56">
        <v>6695</v>
      </c>
      <c r="D36" s="56">
        <v>6736</v>
      </c>
      <c r="E36" s="158">
        <v>984041</v>
      </c>
      <c r="F36" s="158">
        <v>991727</v>
      </c>
      <c r="G36" s="162">
        <v>2.294</v>
      </c>
      <c r="H36" s="162">
        <v>2.355</v>
      </c>
      <c r="I36" s="247"/>
    </row>
    <row r="37" spans="1:9" ht="12.75" customHeight="1" x14ac:dyDescent="0.2">
      <c r="A37" s="439">
        <v>29</v>
      </c>
      <c r="B37" s="171" t="s">
        <v>89</v>
      </c>
      <c r="C37" s="56">
        <v>2</v>
      </c>
      <c r="D37" s="56">
        <v>0</v>
      </c>
      <c r="E37" s="158">
        <v>3</v>
      </c>
      <c r="F37" s="158">
        <v>0</v>
      </c>
      <c r="G37" s="162">
        <v>0</v>
      </c>
      <c r="H37" s="162">
        <v>0</v>
      </c>
    </row>
    <row r="38" spans="1:9" ht="12.75" customHeight="1" x14ac:dyDescent="0.2">
      <c r="A38" s="439">
        <v>30</v>
      </c>
      <c r="B38" s="171" t="s">
        <v>90</v>
      </c>
      <c r="C38" s="56">
        <v>124</v>
      </c>
      <c r="D38" s="56">
        <v>125</v>
      </c>
      <c r="E38" s="158">
        <v>14581</v>
      </c>
      <c r="F38" s="158">
        <v>14035</v>
      </c>
      <c r="G38" s="162">
        <v>0</v>
      </c>
      <c r="H38" s="162">
        <v>0</v>
      </c>
    </row>
    <row r="39" spans="1:9" ht="12.75" customHeight="1" x14ac:dyDescent="0.2">
      <c r="A39" s="439">
        <v>31</v>
      </c>
      <c r="B39" s="171" t="s">
        <v>91</v>
      </c>
      <c r="C39" s="56">
        <v>534</v>
      </c>
      <c r="D39" s="56">
        <v>534</v>
      </c>
      <c r="E39" s="158">
        <v>80929</v>
      </c>
      <c r="F39" s="158">
        <v>83052</v>
      </c>
      <c r="G39" s="162">
        <v>0</v>
      </c>
      <c r="H39" s="162">
        <v>0</v>
      </c>
    </row>
    <row r="40" spans="1:9" ht="12.75" customHeight="1" x14ac:dyDescent="0.2">
      <c r="A40" s="439">
        <v>32</v>
      </c>
      <c r="B40" s="171" t="s">
        <v>92</v>
      </c>
      <c r="C40" s="56">
        <v>1183</v>
      </c>
      <c r="D40" s="56">
        <v>1178</v>
      </c>
      <c r="E40" s="158">
        <v>193089</v>
      </c>
      <c r="F40" s="158">
        <v>196510</v>
      </c>
      <c r="G40" s="162">
        <v>0.92</v>
      </c>
      <c r="H40" s="162">
        <v>2.5000000000000001E-2</v>
      </c>
    </row>
    <row r="41" spans="1:9" ht="12.75" customHeight="1" x14ac:dyDescent="0.2">
      <c r="A41" s="439">
        <v>33</v>
      </c>
      <c r="B41" s="171" t="s">
        <v>93</v>
      </c>
      <c r="C41" s="56">
        <v>13525</v>
      </c>
      <c r="D41" s="56">
        <v>13606</v>
      </c>
      <c r="E41" s="158">
        <v>1959889</v>
      </c>
      <c r="F41" s="158">
        <v>1976340</v>
      </c>
      <c r="G41" s="162">
        <v>1785.92</v>
      </c>
      <c r="H41" s="162">
        <v>6670.299</v>
      </c>
    </row>
    <row r="42" spans="1:9" ht="12.75" customHeight="1" x14ac:dyDescent="0.2">
      <c r="A42" s="439">
        <v>34</v>
      </c>
      <c r="B42" s="171" t="s">
        <v>94</v>
      </c>
      <c r="C42" s="56">
        <v>7</v>
      </c>
      <c r="D42" s="56">
        <v>11</v>
      </c>
      <c r="E42" s="158">
        <v>62</v>
      </c>
      <c r="F42" s="158">
        <v>63</v>
      </c>
      <c r="G42" s="162">
        <v>0</v>
      </c>
      <c r="H42" s="162">
        <v>0</v>
      </c>
    </row>
    <row r="43" spans="1:9" ht="12.75" customHeight="1" x14ac:dyDescent="0.2">
      <c r="A43" s="439">
        <v>35</v>
      </c>
      <c r="B43" s="171" t="s">
        <v>95</v>
      </c>
      <c r="C43" s="56">
        <v>1286</v>
      </c>
      <c r="D43" s="56">
        <v>1292</v>
      </c>
      <c r="E43" s="158">
        <v>197371</v>
      </c>
      <c r="F43" s="158">
        <v>197124</v>
      </c>
      <c r="G43" s="162">
        <v>0</v>
      </c>
      <c r="H43" s="162">
        <v>4.4409999999999998</v>
      </c>
    </row>
    <row r="44" spans="1:9" ht="12.75" customHeight="1" x14ac:dyDescent="0.2">
      <c r="A44" s="439">
        <v>36</v>
      </c>
      <c r="B44" s="171" t="s">
        <v>96</v>
      </c>
      <c r="C44" s="56">
        <v>16936</v>
      </c>
      <c r="D44" s="56">
        <v>16968</v>
      </c>
      <c r="E44" s="158">
        <v>2823464</v>
      </c>
      <c r="F44" s="158">
        <v>2844184</v>
      </c>
      <c r="G44" s="162">
        <v>11465.660000000002</v>
      </c>
      <c r="H44" s="162">
        <v>6873.8740000000007</v>
      </c>
    </row>
    <row r="45" spans="1:9" ht="12.75" customHeight="1" x14ac:dyDescent="0.2">
      <c r="A45" s="439">
        <v>37</v>
      </c>
      <c r="B45" s="171" t="s">
        <v>97</v>
      </c>
      <c r="C45" s="56">
        <v>104599</v>
      </c>
      <c r="D45" s="56">
        <v>104536</v>
      </c>
      <c r="E45" s="158">
        <v>16137044</v>
      </c>
      <c r="F45" s="158">
        <v>16166031</v>
      </c>
      <c r="G45" s="162">
        <v>73389.652000000002</v>
      </c>
      <c r="H45" s="162">
        <v>115082.524</v>
      </c>
    </row>
    <row r="46" spans="1:9" ht="12.75" customHeight="1" x14ac:dyDescent="0.2">
      <c r="A46" s="439">
        <v>38</v>
      </c>
      <c r="B46" s="171" t="s">
        <v>98</v>
      </c>
      <c r="C46" s="56">
        <v>1</v>
      </c>
      <c r="D46" s="56">
        <v>1</v>
      </c>
      <c r="E46" s="158">
        <v>2</v>
      </c>
      <c r="F46" s="158">
        <v>0</v>
      </c>
      <c r="G46" s="162">
        <v>0</v>
      </c>
      <c r="H46" s="162">
        <v>0</v>
      </c>
    </row>
    <row r="47" spans="1:9" ht="12.75" customHeight="1" x14ac:dyDescent="0.2">
      <c r="A47" s="439">
        <v>39</v>
      </c>
      <c r="B47" s="171" t="s">
        <v>99</v>
      </c>
      <c r="C47" s="56">
        <v>128</v>
      </c>
      <c r="D47" s="56">
        <v>128</v>
      </c>
      <c r="E47" s="158">
        <v>297</v>
      </c>
      <c r="F47" s="158">
        <v>306</v>
      </c>
      <c r="G47" s="162">
        <v>4347.8950000000004</v>
      </c>
      <c r="H47" s="162">
        <v>4347.8950000000004</v>
      </c>
    </row>
    <row r="48" spans="1:9" ht="12.75" customHeight="1" x14ac:dyDescent="0.2">
      <c r="A48" s="439">
        <v>40</v>
      </c>
      <c r="B48" s="171" t="s">
        <v>100</v>
      </c>
      <c r="C48" s="56">
        <v>9386</v>
      </c>
      <c r="D48" s="56">
        <v>9226</v>
      </c>
      <c r="E48" s="158">
        <v>945750</v>
      </c>
      <c r="F48" s="158">
        <v>939273</v>
      </c>
      <c r="G48" s="162">
        <v>26.872</v>
      </c>
      <c r="H48" s="162">
        <v>43.183</v>
      </c>
    </row>
    <row r="49" spans="1:9" ht="12.75" customHeight="1" x14ac:dyDescent="0.2">
      <c r="A49" s="439">
        <v>41</v>
      </c>
      <c r="B49" s="171" t="s">
        <v>101</v>
      </c>
      <c r="C49" s="56">
        <v>253</v>
      </c>
      <c r="D49" s="56">
        <v>267</v>
      </c>
      <c r="E49" s="158">
        <v>41197</v>
      </c>
      <c r="F49" s="158">
        <v>40674</v>
      </c>
      <c r="G49" s="162">
        <v>0</v>
      </c>
      <c r="H49" s="162">
        <v>0.23100000000000001</v>
      </c>
    </row>
    <row r="50" spans="1:9" ht="12.75" customHeight="1" x14ac:dyDescent="0.2">
      <c r="A50" s="439">
        <v>42</v>
      </c>
      <c r="B50" s="171" t="s">
        <v>102</v>
      </c>
      <c r="C50" s="56">
        <v>6329</v>
      </c>
      <c r="D50" s="56">
        <v>6331</v>
      </c>
      <c r="E50" s="158">
        <v>1064449</v>
      </c>
      <c r="F50" s="158">
        <v>1079715</v>
      </c>
      <c r="G50" s="162">
        <v>0</v>
      </c>
      <c r="H50" s="162">
        <v>0</v>
      </c>
    </row>
    <row r="51" spans="1:9" ht="12.75" customHeight="1" x14ac:dyDescent="0.2">
      <c r="A51" s="439">
        <v>43</v>
      </c>
      <c r="B51" s="171" t="s">
        <v>103</v>
      </c>
      <c r="C51" s="56">
        <v>1902</v>
      </c>
      <c r="D51" s="56">
        <v>1886</v>
      </c>
      <c r="E51" s="158">
        <v>169686</v>
      </c>
      <c r="F51" s="158">
        <v>168260</v>
      </c>
      <c r="G51" s="162">
        <v>1.3660000000000001</v>
      </c>
      <c r="H51" s="162">
        <v>35.297999999999995</v>
      </c>
      <c r="I51" s="36"/>
    </row>
    <row r="52" spans="1:9" ht="12.75" customHeight="1" x14ac:dyDescent="0.2">
      <c r="A52" s="439">
        <v>44</v>
      </c>
      <c r="B52" s="171" t="s">
        <v>104</v>
      </c>
      <c r="C52" s="56">
        <v>38125</v>
      </c>
      <c r="D52" s="56">
        <v>38096</v>
      </c>
      <c r="E52" s="158">
        <v>4970291</v>
      </c>
      <c r="F52" s="158">
        <v>5004433</v>
      </c>
      <c r="G52" s="162">
        <v>25394.093000000001</v>
      </c>
      <c r="H52" s="162">
        <v>30746.718999999997</v>
      </c>
    </row>
    <row r="53" spans="1:9" ht="12.75" customHeight="1" x14ac:dyDescent="0.2">
      <c r="A53" s="439">
        <v>45</v>
      </c>
      <c r="B53" s="172" t="s">
        <v>105</v>
      </c>
      <c r="C53" s="158">
        <v>8911</v>
      </c>
      <c r="D53" s="158">
        <v>8877</v>
      </c>
      <c r="E53" s="158">
        <v>1129693</v>
      </c>
      <c r="F53" s="158">
        <v>1138334</v>
      </c>
      <c r="G53" s="162">
        <v>237.76399999999998</v>
      </c>
      <c r="H53" s="162">
        <v>361.64599999999996</v>
      </c>
    </row>
    <row r="54" spans="1:9" ht="12.75" customHeight="1" x14ac:dyDescent="0.2">
      <c r="A54" s="156"/>
      <c r="B54" s="159" t="s">
        <v>13</v>
      </c>
      <c r="C54" s="59">
        <v>462523</v>
      </c>
      <c r="D54" s="59">
        <v>461670</v>
      </c>
      <c r="E54" s="59">
        <v>63752071</v>
      </c>
      <c r="F54" s="59">
        <v>63975742</v>
      </c>
      <c r="G54" s="63">
        <v>415916.2319999999</v>
      </c>
      <c r="H54" s="63">
        <v>568709.29399999999</v>
      </c>
    </row>
    <row r="55" spans="1:9" ht="12.75" customHeight="1" x14ac:dyDescent="0.2"/>
    <row r="56" spans="1:9" ht="12.75" customHeight="1" x14ac:dyDescent="0.2">
      <c r="B56" s="168" t="s">
        <v>260</v>
      </c>
    </row>
    <row r="57" spans="1:9" ht="12.75" customHeight="1" x14ac:dyDescent="0.2">
      <c r="B57" s="550" t="s">
        <v>192</v>
      </c>
      <c r="C57" s="550"/>
      <c r="D57" s="550"/>
      <c r="E57" s="550"/>
      <c r="F57" s="550"/>
      <c r="G57" s="550"/>
      <c r="H57" s="550"/>
    </row>
    <row r="58" spans="1:9" ht="12.75" customHeight="1" x14ac:dyDescent="0.2">
      <c r="B58" s="550"/>
      <c r="C58" s="550"/>
      <c r="D58" s="550"/>
      <c r="E58" s="550"/>
      <c r="F58" s="550"/>
      <c r="G58" s="550"/>
      <c r="H58" s="550"/>
    </row>
  </sheetData>
  <mergeCells count="9">
    <mergeCell ref="B2:H2"/>
    <mergeCell ref="B3:H3"/>
    <mergeCell ref="B4:H4"/>
    <mergeCell ref="B5:H5"/>
    <mergeCell ref="B57:H58"/>
    <mergeCell ref="B7:B8"/>
    <mergeCell ref="C7:D7"/>
    <mergeCell ref="E7:F7"/>
    <mergeCell ref="G7:H7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2" orientation="portrait" r:id="rId1"/>
  <headerFooter>
    <oddFooter>&amp;R&amp;"-,Normale"&amp;11 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>
    <pageSetUpPr fitToPage="1"/>
  </sheetPr>
  <dimension ref="A1:U55"/>
  <sheetViews>
    <sheetView showGridLines="0" workbookViewId="0">
      <pane xSplit="2" ySplit="6" topLeftCell="E7" activePane="bottomRight" state="frozen"/>
      <selection activeCell="E55" sqref="E55"/>
      <selection pane="topRight" activeCell="E55" sqref="E55"/>
      <selection pane="bottomLeft" activeCell="E55" sqref="E55"/>
      <selection pane="bottomRight" activeCell="B55" sqref="B55:O55"/>
    </sheetView>
  </sheetViews>
  <sheetFormatPr defaultRowHeight="12.75" x14ac:dyDescent="0.2"/>
  <cols>
    <col min="1" max="1" width="3.125" style="176" customWidth="1"/>
    <col min="2" max="2" width="25.25" style="175" customWidth="1"/>
    <col min="3" max="14" width="9.375" style="176" customWidth="1"/>
    <col min="15" max="15" width="10.625" style="176" customWidth="1"/>
    <col min="16" max="16" width="1.125" style="176" customWidth="1"/>
    <col min="17" max="16384" width="9" style="176"/>
  </cols>
  <sheetData>
    <row r="1" spans="1:21" ht="15" x14ac:dyDescent="0.25">
      <c r="O1" s="66" t="s">
        <v>2131</v>
      </c>
    </row>
    <row r="2" spans="1:21" s="198" customFormat="1" ht="14.1" customHeight="1" x14ac:dyDescent="0.2">
      <c r="B2" s="552" t="s">
        <v>106</v>
      </c>
      <c r="C2" s="552"/>
      <c r="D2" s="552"/>
      <c r="E2" s="552"/>
      <c r="F2" s="552"/>
      <c r="G2" s="552"/>
      <c r="H2" s="552"/>
      <c r="I2" s="552"/>
      <c r="J2" s="552"/>
      <c r="K2" s="552"/>
      <c r="L2" s="552"/>
      <c r="M2" s="552"/>
      <c r="N2" s="552"/>
      <c r="O2" s="552"/>
    </row>
    <row r="3" spans="1:21" s="198" customFormat="1" ht="14.1" customHeight="1" x14ac:dyDescent="0.2">
      <c r="B3" s="552" t="s">
        <v>159</v>
      </c>
      <c r="C3" s="552"/>
      <c r="D3" s="552"/>
      <c r="E3" s="552"/>
      <c r="F3" s="552"/>
      <c r="G3" s="552"/>
      <c r="H3" s="552"/>
      <c r="I3" s="552"/>
      <c r="J3" s="552"/>
      <c r="K3" s="552"/>
      <c r="L3" s="552"/>
      <c r="M3" s="552"/>
      <c r="N3" s="552"/>
      <c r="O3" s="552"/>
    </row>
    <row r="4" spans="1:21" s="198" customFormat="1" ht="14.1" customHeight="1" x14ac:dyDescent="0.2">
      <c r="A4" s="237"/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</row>
    <row r="5" spans="1:21" ht="15" customHeight="1" x14ac:dyDescent="0.2">
      <c r="B5" s="511" t="s">
        <v>4</v>
      </c>
      <c r="C5" s="545" t="s">
        <v>150</v>
      </c>
      <c r="D5" s="556"/>
      <c r="E5" s="556"/>
      <c r="F5" s="546"/>
      <c r="G5" s="557" t="s">
        <v>151</v>
      </c>
      <c r="H5" s="557"/>
      <c r="I5" s="557"/>
      <c r="J5" s="557"/>
      <c r="K5" s="557" t="s">
        <v>114</v>
      </c>
      <c r="L5" s="557"/>
      <c r="M5" s="557"/>
      <c r="N5" s="557"/>
      <c r="O5" s="555" t="s">
        <v>158</v>
      </c>
    </row>
    <row r="6" spans="1:21" ht="30" customHeight="1" x14ac:dyDescent="0.2">
      <c r="B6" s="512"/>
      <c r="C6" s="178" t="s">
        <v>160</v>
      </c>
      <c r="D6" s="178" t="s">
        <v>161</v>
      </c>
      <c r="E6" s="178" t="s">
        <v>162</v>
      </c>
      <c r="F6" s="179" t="s">
        <v>163</v>
      </c>
      <c r="G6" s="178" t="s">
        <v>160</v>
      </c>
      <c r="H6" s="178" t="s">
        <v>161</v>
      </c>
      <c r="I6" s="178" t="s">
        <v>162</v>
      </c>
      <c r="J6" s="179" t="s">
        <v>164</v>
      </c>
      <c r="K6" s="178" t="s">
        <v>160</v>
      </c>
      <c r="L6" s="178" t="s">
        <v>161</v>
      </c>
      <c r="M6" s="178" t="s">
        <v>162</v>
      </c>
      <c r="N6" s="179" t="s">
        <v>165</v>
      </c>
      <c r="O6" s="555"/>
    </row>
    <row r="7" spans="1:21" s="180" customFormat="1" ht="12.75" customHeight="1" x14ac:dyDescent="0.2">
      <c r="A7" s="439">
        <v>1</v>
      </c>
      <c r="B7" s="181" t="s">
        <v>62</v>
      </c>
      <c r="C7" s="182">
        <v>0</v>
      </c>
      <c r="D7" s="182">
        <v>645</v>
      </c>
      <c r="E7" s="182">
        <v>1898</v>
      </c>
      <c r="F7" s="183">
        <v>2543</v>
      </c>
      <c r="G7" s="182">
        <v>0</v>
      </c>
      <c r="H7" s="182">
        <v>1066</v>
      </c>
      <c r="I7" s="182">
        <v>1800</v>
      </c>
      <c r="J7" s="183">
        <v>2866</v>
      </c>
      <c r="K7" s="184">
        <v>0</v>
      </c>
      <c r="L7" s="184">
        <v>0</v>
      </c>
      <c r="M7" s="184">
        <v>0</v>
      </c>
      <c r="N7" s="184">
        <v>0</v>
      </c>
      <c r="O7" s="185">
        <v>1066</v>
      </c>
    </row>
    <row r="8" spans="1:21" s="180" customFormat="1" ht="12.75" customHeight="1" x14ac:dyDescent="0.2">
      <c r="A8" s="439">
        <v>2</v>
      </c>
      <c r="B8" s="186" t="s">
        <v>63</v>
      </c>
      <c r="C8" s="185">
        <v>9997</v>
      </c>
      <c r="D8" s="185">
        <v>290</v>
      </c>
      <c r="E8" s="185">
        <v>700</v>
      </c>
      <c r="F8" s="187">
        <v>10987</v>
      </c>
      <c r="G8" s="185">
        <v>1385647</v>
      </c>
      <c r="H8" s="185">
        <v>443</v>
      </c>
      <c r="I8" s="185">
        <v>621</v>
      </c>
      <c r="J8" s="187">
        <v>1386711</v>
      </c>
      <c r="K8" s="188">
        <v>2.9329999999999998</v>
      </c>
      <c r="L8" s="188">
        <v>0</v>
      </c>
      <c r="M8" s="188">
        <v>0</v>
      </c>
      <c r="N8" s="188">
        <v>2.9329999999999998</v>
      </c>
      <c r="O8" s="185">
        <v>1386119.33</v>
      </c>
    </row>
    <row r="9" spans="1:21" s="180" customFormat="1" ht="12.75" customHeight="1" x14ac:dyDescent="0.2">
      <c r="A9" s="439">
        <v>3</v>
      </c>
      <c r="B9" s="186" t="s">
        <v>64</v>
      </c>
      <c r="C9" s="185">
        <v>5817</v>
      </c>
      <c r="D9" s="185">
        <v>1348</v>
      </c>
      <c r="E9" s="185">
        <v>3337</v>
      </c>
      <c r="F9" s="187">
        <v>10502</v>
      </c>
      <c r="G9" s="185">
        <v>483892</v>
      </c>
      <c r="H9" s="185">
        <v>1368</v>
      </c>
      <c r="I9" s="185">
        <v>1396</v>
      </c>
      <c r="J9" s="187">
        <v>486656</v>
      </c>
      <c r="K9" s="188">
        <v>6929.8220000000001</v>
      </c>
      <c r="L9" s="188">
        <v>0</v>
      </c>
      <c r="M9" s="188">
        <v>1.367</v>
      </c>
      <c r="N9" s="188">
        <v>6931.1890000000003</v>
      </c>
      <c r="O9" s="185">
        <v>549718.22</v>
      </c>
    </row>
    <row r="10" spans="1:21" s="180" customFormat="1" ht="12.75" customHeight="1" x14ac:dyDescent="0.2">
      <c r="A10" s="439">
        <v>4</v>
      </c>
      <c r="B10" s="186" t="s">
        <v>65</v>
      </c>
      <c r="C10" s="185">
        <v>0</v>
      </c>
      <c r="D10" s="185">
        <v>95</v>
      </c>
      <c r="E10" s="185">
        <v>6967</v>
      </c>
      <c r="F10" s="187">
        <v>7062</v>
      </c>
      <c r="G10" s="185">
        <v>0</v>
      </c>
      <c r="H10" s="185">
        <v>208</v>
      </c>
      <c r="I10" s="185">
        <v>3704</v>
      </c>
      <c r="J10" s="187">
        <v>3912</v>
      </c>
      <c r="K10" s="188">
        <v>0</v>
      </c>
      <c r="L10" s="188">
        <v>0</v>
      </c>
      <c r="M10" s="188">
        <v>0</v>
      </c>
      <c r="N10" s="188">
        <v>0</v>
      </c>
      <c r="O10" s="185">
        <v>208</v>
      </c>
    </row>
    <row r="11" spans="1:21" s="180" customFormat="1" ht="12.75" customHeight="1" x14ac:dyDescent="0.2">
      <c r="A11" s="439">
        <v>5</v>
      </c>
      <c r="B11" s="186" t="s">
        <v>66</v>
      </c>
      <c r="C11" s="185">
        <v>38029</v>
      </c>
      <c r="D11" s="185">
        <v>1523</v>
      </c>
      <c r="E11" s="185">
        <v>4277</v>
      </c>
      <c r="F11" s="187">
        <v>43829</v>
      </c>
      <c r="G11" s="185">
        <v>5363791</v>
      </c>
      <c r="H11" s="185">
        <v>2462</v>
      </c>
      <c r="I11" s="185">
        <v>1376</v>
      </c>
      <c r="J11" s="187">
        <v>5367629</v>
      </c>
      <c r="K11" s="188">
        <v>2220.136</v>
      </c>
      <c r="L11" s="188">
        <v>0.85</v>
      </c>
      <c r="M11" s="188">
        <v>0.114</v>
      </c>
      <c r="N11" s="188">
        <v>2221.1</v>
      </c>
      <c r="O11" s="185">
        <v>5366756.8600000003</v>
      </c>
      <c r="R11" s="492"/>
      <c r="S11" s="492"/>
      <c r="T11" s="492"/>
      <c r="U11" s="492"/>
    </row>
    <row r="12" spans="1:21" s="180" customFormat="1" ht="12.75" customHeight="1" x14ac:dyDescent="0.2">
      <c r="A12" s="439">
        <v>6</v>
      </c>
      <c r="B12" s="186" t="s">
        <v>67</v>
      </c>
      <c r="C12" s="185">
        <v>91364</v>
      </c>
      <c r="D12" s="185">
        <v>1275</v>
      </c>
      <c r="E12" s="185">
        <v>2733</v>
      </c>
      <c r="F12" s="187">
        <v>95372</v>
      </c>
      <c r="G12" s="185">
        <v>13792266</v>
      </c>
      <c r="H12" s="185">
        <v>2935</v>
      </c>
      <c r="I12" s="185">
        <v>1116</v>
      </c>
      <c r="J12" s="187">
        <v>13796317</v>
      </c>
      <c r="K12" s="188">
        <v>118947.16500000001</v>
      </c>
      <c r="L12" s="188">
        <v>0</v>
      </c>
      <c r="M12" s="188">
        <v>0</v>
      </c>
      <c r="N12" s="188">
        <v>118947.16500000001</v>
      </c>
      <c r="O12" s="185">
        <v>14930121.65</v>
      </c>
      <c r="R12" s="493"/>
      <c r="S12" s="493"/>
      <c r="T12" s="493"/>
      <c r="U12" s="492"/>
    </row>
    <row r="13" spans="1:21" s="180" customFormat="1" ht="12.75" customHeight="1" x14ac:dyDescent="0.2">
      <c r="A13" s="439">
        <v>7</v>
      </c>
      <c r="B13" s="186" t="s">
        <v>68</v>
      </c>
      <c r="C13" s="185">
        <v>72883</v>
      </c>
      <c r="D13" s="185">
        <v>2728</v>
      </c>
      <c r="E13" s="185">
        <v>1678</v>
      </c>
      <c r="F13" s="187">
        <v>77289</v>
      </c>
      <c r="G13" s="185">
        <v>9462808</v>
      </c>
      <c r="H13" s="185">
        <v>5982</v>
      </c>
      <c r="I13" s="185">
        <v>2694</v>
      </c>
      <c r="J13" s="187">
        <v>9471484</v>
      </c>
      <c r="K13" s="188">
        <v>38050.148000000001</v>
      </c>
      <c r="L13" s="188">
        <v>0</v>
      </c>
      <c r="M13" s="188">
        <v>0</v>
      </c>
      <c r="N13" s="188">
        <v>38050.148000000001</v>
      </c>
      <c r="O13" s="185">
        <v>9772115.4800000004</v>
      </c>
      <c r="R13" s="492"/>
      <c r="S13" s="492"/>
      <c r="T13" s="492"/>
      <c r="U13" s="492"/>
    </row>
    <row r="14" spans="1:21" s="180" customFormat="1" ht="12.75" customHeight="1" x14ac:dyDescent="0.2">
      <c r="A14" s="439">
        <v>8</v>
      </c>
      <c r="B14" s="186" t="s">
        <v>69</v>
      </c>
      <c r="C14" s="185">
        <v>25</v>
      </c>
      <c r="D14" s="185">
        <v>1428</v>
      </c>
      <c r="E14" s="185">
        <v>11727</v>
      </c>
      <c r="F14" s="187">
        <v>13180</v>
      </c>
      <c r="G14" s="185">
        <v>765</v>
      </c>
      <c r="H14" s="185">
        <v>996</v>
      </c>
      <c r="I14" s="185">
        <v>2745</v>
      </c>
      <c r="J14" s="187">
        <v>4506</v>
      </c>
      <c r="K14" s="188">
        <v>0</v>
      </c>
      <c r="L14" s="188">
        <v>0</v>
      </c>
      <c r="M14" s="188">
        <v>0</v>
      </c>
      <c r="N14" s="188">
        <v>0</v>
      </c>
      <c r="O14" s="185">
        <v>1761</v>
      </c>
      <c r="R14" s="492"/>
      <c r="S14" s="492"/>
      <c r="T14" s="492"/>
      <c r="U14" s="492"/>
    </row>
    <row r="15" spans="1:21" s="180" customFormat="1" ht="12.75" customHeight="1" x14ac:dyDescent="0.2">
      <c r="A15" s="439">
        <v>9</v>
      </c>
      <c r="B15" s="186" t="s">
        <v>70</v>
      </c>
      <c r="C15" s="185">
        <v>3702</v>
      </c>
      <c r="D15" s="185">
        <v>1614</v>
      </c>
      <c r="E15" s="185">
        <v>5632</v>
      </c>
      <c r="F15" s="187">
        <v>10948</v>
      </c>
      <c r="G15" s="185">
        <v>9601</v>
      </c>
      <c r="H15" s="185">
        <v>2789</v>
      </c>
      <c r="I15" s="185">
        <v>3822</v>
      </c>
      <c r="J15" s="187">
        <v>16212</v>
      </c>
      <c r="K15" s="188">
        <v>13323.683000000001</v>
      </c>
      <c r="L15" s="188">
        <v>0</v>
      </c>
      <c r="M15" s="188">
        <v>12.923999999999999</v>
      </c>
      <c r="N15" s="188">
        <v>13336.607000000002</v>
      </c>
      <c r="O15" s="185">
        <v>145602.83000000002</v>
      </c>
      <c r="R15" s="492"/>
      <c r="S15" s="492"/>
      <c r="T15" s="492"/>
      <c r="U15" s="492"/>
    </row>
    <row r="16" spans="1:21" s="180" customFormat="1" ht="12.75" customHeight="1" x14ac:dyDescent="0.2">
      <c r="A16" s="439">
        <v>10</v>
      </c>
      <c r="B16" s="186" t="s">
        <v>71</v>
      </c>
      <c r="C16" s="185">
        <v>18131</v>
      </c>
      <c r="D16" s="185">
        <v>915</v>
      </c>
      <c r="E16" s="185">
        <v>2471</v>
      </c>
      <c r="F16" s="187">
        <v>21517</v>
      </c>
      <c r="G16" s="185">
        <v>2700639</v>
      </c>
      <c r="H16" s="185">
        <v>1752</v>
      </c>
      <c r="I16" s="185">
        <v>1062</v>
      </c>
      <c r="J16" s="187">
        <v>2703453</v>
      </c>
      <c r="K16" s="188">
        <v>9.9529999999999994</v>
      </c>
      <c r="L16" s="188">
        <v>0</v>
      </c>
      <c r="M16" s="188">
        <v>0</v>
      </c>
      <c r="N16" s="188">
        <v>9.9529999999999994</v>
      </c>
      <c r="O16" s="185">
        <v>2687965.53</v>
      </c>
    </row>
    <row r="17" spans="1:15" s="180" customFormat="1" ht="12.75" customHeight="1" x14ac:dyDescent="0.2">
      <c r="A17" s="439">
        <v>11</v>
      </c>
      <c r="B17" s="186" t="s">
        <v>72</v>
      </c>
      <c r="C17" s="185">
        <v>34424</v>
      </c>
      <c r="D17" s="185">
        <v>1561</v>
      </c>
      <c r="E17" s="185">
        <v>2730</v>
      </c>
      <c r="F17" s="187">
        <v>38715</v>
      </c>
      <c r="G17" s="185">
        <v>4760858</v>
      </c>
      <c r="H17" s="185">
        <v>3724</v>
      </c>
      <c r="I17" s="185">
        <v>438</v>
      </c>
      <c r="J17" s="187">
        <v>4765020</v>
      </c>
      <c r="K17" s="188">
        <v>4256.6840000000002</v>
      </c>
      <c r="L17" s="188">
        <v>0</v>
      </c>
      <c r="M17" s="188">
        <v>4.0270000000000001</v>
      </c>
      <c r="N17" s="188">
        <v>4260.7110000000002</v>
      </c>
      <c r="O17" s="185">
        <v>4785343.84</v>
      </c>
    </row>
    <row r="18" spans="1:15" s="180" customFormat="1" ht="12.75" customHeight="1" x14ac:dyDescent="0.2">
      <c r="A18" s="439">
        <v>12</v>
      </c>
      <c r="B18" s="186" t="s">
        <v>73</v>
      </c>
      <c r="C18" s="185">
        <v>72141</v>
      </c>
      <c r="D18" s="185">
        <v>1545</v>
      </c>
      <c r="E18" s="185">
        <v>1412</v>
      </c>
      <c r="F18" s="187">
        <v>75098</v>
      </c>
      <c r="G18" s="185">
        <v>10155077</v>
      </c>
      <c r="H18" s="185">
        <v>3068</v>
      </c>
      <c r="I18" s="185">
        <v>1418</v>
      </c>
      <c r="J18" s="187">
        <v>10159563</v>
      </c>
      <c r="K18" s="188">
        <v>5779.57</v>
      </c>
      <c r="L18" s="188">
        <v>0.218</v>
      </c>
      <c r="M18" s="188">
        <v>0</v>
      </c>
      <c r="N18" s="188">
        <v>5779.7879999999996</v>
      </c>
      <c r="O18" s="185">
        <v>10171042.880000001</v>
      </c>
    </row>
    <row r="19" spans="1:15" s="180" customFormat="1" ht="12.75" customHeight="1" x14ac:dyDescent="0.2">
      <c r="A19" s="439">
        <v>13</v>
      </c>
      <c r="B19" s="186" t="s">
        <v>74</v>
      </c>
      <c r="C19" s="185">
        <v>2323</v>
      </c>
      <c r="D19" s="185">
        <v>117</v>
      </c>
      <c r="E19" s="185">
        <v>545</v>
      </c>
      <c r="F19" s="187">
        <v>2985</v>
      </c>
      <c r="G19" s="185">
        <v>352379</v>
      </c>
      <c r="H19" s="185">
        <v>136</v>
      </c>
      <c r="I19" s="185">
        <v>266</v>
      </c>
      <c r="J19" s="187">
        <v>352781</v>
      </c>
      <c r="K19" s="188">
        <v>0</v>
      </c>
      <c r="L19" s="188">
        <v>0</v>
      </c>
      <c r="M19" s="188">
        <v>0</v>
      </c>
      <c r="N19" s="188">
        <v>0</v>
      </c>
      <c r="O19" s="185">
        <v>348326</v>
      </c>
    </row>
    <row r="20" spans="1:15" s="180" customFormat="1" ht="12.75" customHeight="1" x14ac:dyDescent="0.2">
      <c r="A20" s="439">
        <v>14</v>
      </c>
      <c r="B20" s="186" t="s">
        <v>75</v>
      </c>
      <c r="C20" s="185">
        <v>1064</v>
      </c>
      <c r="D20" s="185">
        <v>26</v>
      </c>
      <c r="E20" s="185">
        <v>6</v>
      </c>
      <c r="F20" s="187">
        <v>1096</v>
      </c>
      <c r="G20" s="185">
        <v>171996</v>
      </c>
      <c r="H20" s="185">
        <v>30</v>
      </c>
      <c r="I20" s="185">
        <v>4</v>
      </c>
      <c r="J20" s="187">
        <v>172030</v>
      </c>
      <c r="K20" s="188">
        <v>0</v>
      </c>
      <c r="L20" s="188">
        <v>0</v>
      </c>
      <c r="M20" s="188">
        <v>0.82399999999999995</v>
      </c>
      <c r="N20" s="188">
        <v>0.82399999999999995</v>
      </c>
      <c r="O20" s="185">
        <v>169248</v>
      </c>
    </row>
    <row r="21" spans="1:15" s="180" customFormat="1" ht="12.75" customHeight="1" x14ac:dyDescent="0.2">
      <c r="A21" s="439">
        <v>15</v>
      </c>
      <c r="B21" s="186" t="s">
        <v>76</v>
      </c>
      <c r="C21" s="185">
        <v>624</v>
      </c>
      <c r="D21" s="185">
        <v>1730</v>
      </c>
      <c r="E21" s="185">
        <v>2033</v>
      </c>
      <c r="F21" s="187">
        <v>4387</v>
      </c>
      <c r="G21" s="185">
        <v>89787</v>
      </c>
      <c r="H21" s="185">
        <v>1127</v>
      </c>
      <c r="I21" s="185">
        <v>1481</v>
      </c>
      <c r="J21" s="187">
        <v>92395</v>
      </c>
      <c r="K21" s="188">
        <v>0</v>
      </c>
      <c r="L21" s="188">
        <v>0</v>
      </c>
      <c r="M21" s="188">
        <v>0</v>
      </c>
      <c r="N21" s="188">
        <v>0</v>
      </c>
      <c r="O21" s="185">
        <v>89633</v>
      </c>
    </row>
    <row r="22" spans="1:15" s="180" customFormat="1" ht="12.75" customHeight="1" x14ac:dyDescent="0.2">
      <c r="A22" s="439">
        <v>16</v>
      </c>
      <c r="B22" s="186" t="s">
        <v>77</v>
      </c>
      <c r="C22" s="185">
        <v>29141</v>
      </c>
      <c r="D22" s="185">
        <v>4153</v>
      </c>
      <c r="E22" s="185">
        <v>3419</v>
      </c>
      <c r="F22" s="187">
        <v>36713</v>
      </c>
      <c r="G22" s="185">
        <v>2854215</v>
      </c>
      <c r="H22" s="185">
        <v>7260</v>
      </c>
      <c r="I22" s="185">
        <v>5063</v>
      </c>
      <c r="J22" s="187">
        <v>2866538</v>
      </c>
      <c r="K22" s="188">
        <v>55.113</v>
      </c>
      <c r="L22" s="188">
        <v>0</v>
      </c>
      <c r="M22" s="188">
        <v>0</v>
      </c>
      <c r="N22" s="188">
        <v>55.113</v>
      </c>
      <c r="O22" s="185">
        <v>2852625.13</v>
      </c>
    </row>
    <row r="23" spans="1:15" s="180" customFormat="1" ht="12.75" customHeight="1" x14ac:dyDescent="0.2">
      <c r="A23" s="439">
        <v>17</v>
      </c>
      <c r="B23" s="186" t="s">
        <v>78</v>
      </c>
      <c r="C23" s="185">
        <v>0</v>
      </c>
      <c r="D23" s="185">
        <v>40</v>
      </c>
      <c r="E23" s="185">
        <v>828</v>
      </c>
      <c r="F23" s="187">
        <v>868</v>
      </c>
      <c r="G23" s="185">
        <v>0</v>
      </c>
      <c r="H23" s="185">
        <v>54</v>
      </c>
      <c r="I23" s="185">
        <v>321</v>
      </c>
      <c r="J23" s="187">
        <v>375</v>
      </c>
      <c r="K23" s="188">
        <v>0</v>
      </c>
      <c r="L23" s="188">
        <v>0</v>
      </c>
      <c r="M23" s="188">
        <v>0</v>
      </c>
      <c r="N23" s="188">
        <v>0</v>
      </c>
      <c r="O23" s="185">
        <v>54</v>
      </c>
    </row>
    <row r="24" spans="1:15" s="180" customFormat="1" ht="12.75" customHeight="1" x14ac:dyDescent="0.2">
      <c r="A24" s="439">
        <v>18</v>
      </c>
      <c r="B24" s="186" t="s">
        <v>79</v>
      </c>
      <c r="C24" s="185">
        <v>0</v>
      </c>
      <c r="D24" s="185">
        <v>26</v>
      </c>
      <c r="E24" s="185">
        <v>14</v>
      </c>
      <c r="F24" s="187">
        <v>40</v>
      </c>
      <c r="G24" s="185">
        <v>0</v>
      </c>
      <c r="H24" s="185">
        <v>27</v>
      </c>
      <c r="I24" s="185">
        <v>8</v>
      </c>
      <c r="J24" s="187">
        <v>35</v>
      </c>
      <c r="K24" s="188">
        <v>0</v>
      </c>
      <c r="L24" s="188">
        <v>0</v>
      </c>
      <c r="M24" s="188">
        <v>0</v>
      </c>
      <c r="N24" s="188">
        <v>0</v>
      </c>
      <c r="O24" s="185">
        <v>27</v>
      </c>
    </row>
    <row r="25" spans="1:15" s="180" customFormat="1" ht="12.75" customHeight="1" x14ac:dyDescent="0.2">
      <c r="A25" s="439">
        <v>19</v>
      </c>
      <c r="B25" s="186" t="s">
        <v>80</v>
      </c>
      <c r="C25" s="185">
        <v>14962</v>
      </c>
      <c r="D25" s="185">
        <v>1984</v>
      </c>
      <c r="E25" s="185">
        <v>3700</v>
      </c>
      <c r="F25" s="187">
        <v>20646</v>
      </c>
      <c r="G25" s="185">
        <v>1533363</v>
      </c>
      <c r="H25" s="185">
        <v>3376</v>
      </c>
      <c r="I25" s="185">
        <v>2800</v>
      </c>
      <c r="J25" s="187">
        <v>1539539</v>
      </c>
      <c r="K25" s="188">
        <v>149.709</v>
      </c>
      <c r="L25" s="188">
        <v>0</v>
      </c>
      <c r="M25" s="188">
        <v>0.39</v>
      </c>
      <c r="N25" s="188">
        <v>150.09899999999999</v>
      </c>
      <c r="O25" s="185">
        <v>1532002.09</v>
      </c>
    </row>
    <row r="26" spans="1:15" s="180" customFormat="1" ht="12.75" customHeight="1" x14ac:dyDescent="0.2">
      <c r="A26" s="439">
        <v>20</v>
      </c>
      <c r="B26" s="186" t="s">
        <v>81</v>
      </c>
      <c r="C26" s="185">
        <v>6</v>
      </c>
      <c r="D26" s="185">
        <v>988</v>
      </c>
      <c r="E26" s="185">
        <v>575</v>
      </c>
      <c r="F26" s="187">
        <v>1569</v>
      </c>
      <c r="G26" s="185">
        <v>247</v>
      </c>
      <c r="H26" s="185">
        <v>1873</v>
      </c>
      <c r="I26" s="185">
        <v>915</v>
      </c>
      <c r="J26" s="187">
        <v>3035</v>
      </c>
      <c r="K26" s="188">
        <v>0</v>
      </c>
      <c r="L26" s="188">
        <v>0</v>
      </c>
      <c r="M26" s="188">
        <v>0</v>
      </c>
      <c r="N26" s="188">
        <v>0</v>
      </c>
      <c r="O26" s="185">
        <v>2119</v>
      </c>
    </row>
    <row r="27" spans="1:15" s="180" customFormat="1" ht="12.75" customHeight="1" x14ac:dyDescent="0.2">
      <c r="A27" s="439">
        <v>21</v>
      </c>
      <c r="B27" s="186" t="s">
        <v>82</v>
      </c>
      <c r="C27" s="185">
        <v>21469</v>
      </c>
      <c r="D27" s="185">
        <v>0</v>
      </c>
      <c r="E27" s="185">
        <v>640</v>
      </c>
      <c r="F27" s="187">
        <v>22109</v>
      </c>
      <c r="G27" s="185">
        <v>3117830</v>
      </c>
      <c r="H27" s="185">
        <v>0</v>
      </c>
      <c r="I27" s="185">
        <v>0</v>
      </c>
      <c r="J27" s="187">
        <v>3117830</v>
      </c>
      <c r="K27" s="188">
        <v>44.283999999999999</v>
      </c>
      <c r="L27" s="188">
        <v>0</v>
      </c>
      <c r="M27" s="188">
        <v>1257.7930000000001</v>
      </c>
      <c r="N27" s="188">
        <v>1302.0770000000002</v>
      </c>
      <c r="O27" s="185">
        <v>3083678.84</v>
      </c>
    </row>
    <row r="28" spans="1:15" ht="12.75" customHeight="1" x14ac:dyDescent="0.2">
      <c r="A28" s="439">
        <v>22</v>
      </c>
      <c r="B28" s="137" t="s">
        <v>83</v>
      </c>
      <c r="C28" s="189">
        <v>4156</v>
      </c>
      <c r="D28" s="189">
        <v>336</v>
      </c>
      <c r="E28" s="189">
        <v>747</v>
      </c>
      <c r="F28" s="190">
        <v>5239</v>
      </c>
      <c r="G28" s="189">
        <v>274031</v>
      </c>
      <c r="H28" s="189">
        <v>898</v>
      </c>
      <c r="I28" s="189">
        <v>158</v>
      </c>
      <c r="J28" s="190">
        <v>275087</v>
      </c>
      <c r="K28" s="191">
        <v>15.295</v>
      </c>
      <c r="L28" s="191">
        <v>0</v>
      </c>
      <c r="M28" s="191">
        <v>0</v>
      </c>
      <c r="N28" s="191">
        <v>15.295</v>
      </c>
      <c r="O28" s="192">
        <v>273495.95</v>
      </c>
    </row>
    <row r="29" spans="1:15" ht="12.75" customHeight="1" x14ac:dyDescent="0.2">
      <c r="A29" s="439">
        <v>23</v>
      </c>
      <c r="B29" s="137" t="s">
        <v>84</v>
      </c>
      <c r="C29" s="189">
        <v>119</v>
      </c>
      <c r="D29" s="189">
        <v>196</v>
      </c>
      <c r="E29" s="189">
        <v>3256</v>
      </c>
      <c r="F29" s="190">
        <v>3571</v>
      </c>
      <c r="G29" s="189">
        <v>1869</v>
      </c>
      <c r="H29" s="189">
        <v>320</v>
      </c>
      <c r="I29" s="189">
        <v>3072</v>
      </c>
      <c r="J29" s="190">
        <v>5261</v>
      </c>
      <c r="K29" s="191">
        <v>0</v>
      </c>
      <c r="L29" s="191">
        <v>0</v>
      </c>
      <c r="M29" s="191">
        <v>0</v>
      </c>
      <c r="N29" s="191">
        <v>0</v>
      </c>
      <c r="O29" s="192">
        <v>2167</v>
      </c>
    </row>
    <row r="30" spans="1:15" ht="12.75" customHeight="1" x14ac:dyDescent="0.2">
      <c r="A30" s="439">
        <v>24</v>
      </c>
      <c r="B30" s="137" t="s">
        <v>193</v>
      </c>
      <c r="C30" s="189">
        <v>69585</v>
      </c>
      <c r="D30" s="189">
        <v>7084</v>
      </c>
      <c r="E30" s="189">
        <v>9028</v>
      </c>
      <c r="F30" s="190">
        <v>85697</v>
      </c>
      <c r="G30" s="189">
        <v>6536914</v>
      </c>
      <c r="H30" s="189">
        <v>22154</v>
      </c>
      <c r="I30" s="189">
        <v>9634</v>
      </c>
      <c r="J30" s="190">
        <v>6568702</v>
      </c>
      <c r="K30" s="191">
        <v>7584.9429999999993</v>
      </c>
      <c r="L30" s="191">
        <v>0</v>
      </c>
      <c r="M30" s="191">
        <v>0</v>
      </c>
      <c r="N30" s="191">
        <v>7584.9429999999993</v>
      </c>
      <c r="O30" s="192">
        <v>6634917.4299999997</v>
      </c>
    </row>
    <row r="31" spans="1:15" ht="12.75" customHeight="1" x14ac:dyDescent="0.2">
      <c r="A31" s="439">
        <v>25</v>
      </c>
      <c r="B31" s="137" t="s">
        <v>85</v>
      </c>
      <c r="C31" s="189">
        <v>222661</v>
      </c>
      <c r="D31" s="189">
        <v>3451</v>
      </c>
      <c r="E31" s="189">
        <v>7912</v>
      </c>
      <c r="F31" s="190">
        <v>234024</v>
      </c>
      <c r="G31" s="189">
        <v>28705638</v>
      </c>
      <c r="H31" s="189">
        <v>11950</v>
      </c>
      <c r="I31" s="189">
        <v>6359</v>
      </c>
      <c r="J31" s="190">
        <v>28723947</v>
      </c>
      <c r="K31" s="191">
        <v>558440.71600000001</v>
      </c>
      <c r="L31" s="191">
        <v>0</v>
      </c>
      <c r="M31" s="191">
        <v>41.078000000000003</v>
      </c>
      <c r="N31" s="191">
        <v>558481.79399999999</v>
      </c>
      <c r="O31" s="192">
        <v>34301995.159999996</v>
      </c>
    </row>
    <row r="32" spans="1:15" ht="12.75" customHeight="1" x14ac:dyDescent="0.2">
      <c r="A32" s="439">
        <v>26</v>
      </c>
      <c r="B32" s="137" t="s">
        <v>86</v>
      </c>
      <c r="C32" s="189">
        <v>77806</v>
      </c>
      <c r="D32" s="189">
        <v>5749</v>
      </c>
      <c r="E32" s="189">
        <v>958</v>
      </c>
      <c r="F32" s="190">
        <v>84513</v>
      </c>
      <c r="G32" s="189">
        <v>10796590</v>
      </c>
      <c r="H32" s="189">
        <v>7304</v>
      </c>
      <c r="I32" s="189">
        <v>0</v>
      </c>
      <c r="J32" s="190">
        <v>10803894</v>
      </c>
      <c r="K32" s="191">
        <v>9951.8270000000011</v>
      </c>
      <c r="L32" s="191">
        <v>0</v>
      </c>
      <c r="M32" s="191">
        <v>0</v>
      </c>
      <c r="N32" s="191">
        <v>9951.8270000000011</v>
      </c>
      <c r="O32" s="192">
        <v>10864344.27</v>
      </c>
    </row>
    <row r="33" spans="1:15" ht="12.75" customHeight="1" x14ac:dyDescent="0.2">
      <c r="A33" s="439">
        <v>27</v>
      </c>
      <c r="B33" s="137" t="s">
        <v>87</v>
      </c>
      <c r="C33" s="189">
        <v>22303</v>
      </c>
      <c r="D33" s="189">
        <v>7806</v>
      </c>
      <c r="E33" s="189">
        <v>3733</v>
      </c>
      <c r="F33" s="190">
        <v>33842</v>
      </c>
      <c r="G33" s="189">
        <v>2934290</v>
      </c>
      <c r="H33" s="189">
        <v>17148</v>
      </c>
      <c r="I33" s="189">
        <v>7491</v>
      </c>
      <c r="J33" s="190">
        <v>2958929</v>
      </c>
      <c r="K33" s="191">
        <v>93.211000000000013</v>
      </c>
      <c r="L33" s="191">
        <v>0</v>
      </c>
      <c r="M33" s="191">
        <v>2.9000000000000001E-2</v>
      </c>
      <c r="N33" s="191">
        <v>93.240000000000009</v>
      </c>
      <c r="O33" s="192">
        <v>2936042.11</v>
      </c>
    </row>
    <row r="34" spans="1:15" ht="12.75" customHeight="1" x14ac:dyDescent="0.2">
      <c r="A34" s="439">
        <v>28</v>
      </c>
      <c r="B34" s="137" t="s">
        <v>88</v>
      </c>
      <c r="C34" s="189">
        <v>51219</v>
      </c>
      <c r="D34" s="189">
        <v>1028</v>
      </c>
      <c r="E34" s="189">
        <v>1372</v>
      </c>
      <c r="F34" s="190">
        <v>53619</v>
      </c>
      <c r="G34" s="189">
        <v>7027567</v>
      </c>
      <c r="H34" s="189">
        <v>2119</v>
      </c>
      <c r="I34" s="189">
        <v>1376</v>
      </c>
      <c r="J34" s="190">
        <v>7031062</v>
      </c>
      <c r="K34" s="191">
        <v>1165.232</v>
      </c>
      <c r="L34" s="191">
        <v>0</v>
      </c>
      <c r="M34" s="191">
        <v>0</v>
      </c>
      <c r="N34" s="191">
        <v>1165.232</v>
      </c>
      <c r="O34" s="192">
        <v>7012130.3200000003</v>
      </c>
    </row>
    <row r="35" spans="1:15" ht="12.75" customHeight="1" x14ac:dyDescent="0.2">
      <c r="A35" s="439">
        <v>29</v>
      </c>
      <c r="B35" s="137" t="s">
        <v>89</v>
      </c>
      <c r="C35" s="189">
        <v>3685</v>
      </c>
      <c r="D35" s="189">
        <v>137</v>
      </c>
      <c r="E35" s="189">
        <v>304</v>
      </c>
      <c r="F35" s="190">
        <v>4126</v>
      </c>
      <c r="G35" s="189">
        <v>165118</v>
      </c>
      <c r="H35" s="189">
        <v>288</v>
      </c>
      <c r="I35" s="189">
        <v>331</v>
      </c>
      <c r="J35" s="190">
        <v>165737</v>
      </c>
      <c r="K35" s="191">
        <v>24.358000000000001</v>
      </c>
      <c r="L35" s="191">
        <v>6.5000000000000002E-2</v>
      </c>
      <c r="M35" s="191">
        <v>0</v>
      </c>
      <c r="N35" s="191">
        <v>24.423000000000002</v>
      </c>
      <c r="O35" s="192">
        <v>164913.23000000001</v>
      </c>
    </row>
    <row r="36" spans="1:15" ht="12.75" customHeight="1" x14ac:dyDescent="0.2">
      <c r="A36" s="439">
        <v>30</v>
      </c>
      <c r="B36" s="137" t="s">
        <v>90</v>
      </c>
      <c r="C36" s="189">
        <v>531</v>
      </c>
      <c r="D36" s="189">
        <v>977</v>
      </c>
      <c r="E36" s="189">
        <v>2836</v>
      </c>
      <c r="F36" s="190">
        <v>4344</v>
      </c>
      <c r="G36" s="189">
        <v>71674</v>
      </c>
      <c r="H36" s="189">
        <v>1684</v>
      </c>
      <c r="I36" s="189">
        <v>1595</v>
      </c>
      <c r="J36" s="190">
        <v>74953</v>
      </c>
      <c r="K36" s="191">
        <v>0</v>
      </c>
      <c r="L36" s="191">
        <v>0</v>
      </c>
      <c r="M36" s="191">
        <v>0</v>
      </c>
      <c r="N36" s="191">
        <v>0</v>
      </c>
      <c r="O36" s="192">
        <v>73358</v>
      </c>
    </row>
    <row r="37" spans="1:15" ht="12.75" customHeight="1" x14ac:dyDescent="0.2">
      <c r="A37" s="439">
        <v>31</v>
      </c>
      <c r="B37" s="137" t="s">
        <v>91</v>
      </c>
      <c r="C37" s="189">
        <v>1512</v>
      </c>
      <c r="D37" s="189">
        <v>1066</v>
      </c>
      <c r="E37" s="189">
        <v>1270</v>
      </c>
      <c r="F37" s="190">
        <v>3848</v>
      </c>
      <c r="G37" s="189">
        <v>218172</v>
      </c>
      <c r="H37" s="189">
        <v>2113</v>
      </c>
      <c r="I37" s="189">
        <v>1220</v>
      </c>
      <c r="J37" s="190">
        <v>221505</v>
      </c>
      <c r="K37" s="191">
        <v>0</v>
      </c>
      <c r="L37" s="191">
        <v>0</v>
      </c>
      <c r="M37" s="191">
        <v>0</v>
      </c>
      <c r="N37" s="191">
        <v>0</v>
      </c>
      <c r="O37" s="192">
        <v>219005</v>
      </c>
    </row>
    <row r="38" spans="1:15" ht="12.75" customHeight="1" x14ac:dyDescent="0.2">
      <c r="A38" s="439">
        <v>32</v>
      </c>
      <c r="B38" s="137" t="s">
        <v>92</v>
      </c>
      <c r="C38" s="189">
        <v>5010</v>
      </c>
      <c r="D38" s="189">
        <v>1932</v>
      </c>
      <c r="E38" s="189">
        <v>2207</v>
      </c>
      <c r="F38" s="190">
        <v>9149</v>
      </c>
      <c r="G38" s="189">
        <v>696327</v>
      </c>
      <c r="H38" s="189">
        <v>2270</v>
      </c>
      <c r="I38" s="189">
        <v>1195</v>
      </c>
      <c r="J38" s="190">
        <v>699792</v>
      </c>
      <c r="K38" s="191">
        <v>1.2209999999999999</v>
      </c>
      <c r="L38" s="191">
        <v>6.9059999999999997</v>
      </c>
      <c r="M38" s="191">
        <v>0</v>
      </c>
      <c r="N38" s="191">
        <v>8.1269999999999989</v>
      </c>
      <c r="O38" s="192">
        <v>695351.27</v>
      </c>
    </row>
    <row r="39" spans="1:15" ht="12.75" customHeight="1" x14ac:dyDescent="0.2">
      <c r="A39" s="439">
        <v>33</v>
      </c>
      <c r="B39" s="137" t="s">
        <v>93</v>
      </c>
      <c r="C39" s="189">
        <v>37611</v>
      </c>
      <c r="D39" s="189">
        <v>4112</v>
      </c>
      <c r="E39" s="189">
        <v>1911</v>
      </c>
      <c r="F39" s="190">
        <v>43634</v>
      </c>
      <c r="G39" s="189">
        <v>5346624</v>
      </c>
      <c r="H39" s="189">
        <v>7111</v>
      </c>
      <c r="I39" s="189">
        <v>2799</v>
      </c>
      <c r="J39" s="190">
        <v>5356534</v>
      </c>
      <c r="K39" s="191">
        <v>12357.439999999999</v>
      </c>
      <c r="L39" s="191">
        <v>0</v>
      </c>
      <c r="M39" s="191">
        <v>37.817</v>
      </c>
      <c r="N39" s="191">
        <v>12395.256999999998</v>
      </c>
      <c r="O39" s="192">
        <v>5451977.4000000004</v>
      </c>
    </row>
    <row r="40" spans="1:15" ht="12.75" customHeight="1" x14ac:dyDescent="0.2">
      <c r="A40" s="439">
        <v>34</v>
      </c>
      <c r="B40" s="137" t="s">
        <v>94</v>
      </c>
      <c r="C40" s="189">
        <v>3397</v>
      </c>
      <c r="D40" s="189">
        <v>421</v>
      </c>
      <c r="E40" s="189">
        <v>1022</v>
      </c>
      <c r="F40" s="190">
        <v>4840</v>
      </c>
      <c r="G40" s="189">
        <v>367348</v>
      </c>
      <c r="H40" s="189">
        <v>328</v>
      </c>
      <c r="I40" s="189">
        <v>730</v>
      </c>
      <c r="J40" s="190">
        <v>368406</v>
      </c>
      <c r="K40" s="191">
        <v>38.826999999999998</v>
      </c>
      <c r="L40" s="191">
        <v>0</v>
      </c>
      <c r="M40" s="191">
        <v>0</v>
      </c>
      <c r="N40" s="191">
        <v>38.826999999999998</v>
      </c>
      <c r="O40" s="192">
        <v>364112.27</v>
      </c>
    </row>
    <row r="41" spans="1:15" ht="12.75" customHeight="1" x14ac:dyDescent="0.2">
      <c r="A41" s="439">
        <v>35</v>
      </c>
      <c r="B41" s="137" t="s">
        <v>95</v>
      </c>
      <c r="C41" s="189">
        <v>2608</v>
      </c>
      <c r="D41" s="189">
        <v>1177</v>
      </c>
      <c r="E41" s="189">
        <v>1006</v>
      </c>
      <c r="F41" s="190">
        <v>4791</v>
      </c>
      <c r="G41" s="189">
        <v>394583</v>
      </c>
      <c r="H41" s="189">
        <v>2057</v>
      </c>
      <c r="I41" s="189">
        <v>873</v>
      </c>
      <c r="J41" s="190">
        <v>397513</v>
      </c>
      <c r="K41" s="191">
        <v>4.4409999999999998</v>
      </c>
      <c r="L41" s="191">
        <v>0</v>
      </c>
      <c r="M41" s="191">
        <v>0</v>
      </c>
      <c r="N41" s="191">
        <v>4.4409999999999998</v>
      </c>
      <c r="O41" s="192">
        <v>394619.41</v>
      </c>
    </row>
    <row r="42" spans="1:15" ht="12.75" customHeight="1" x14ac:dyDescent="0.2">
      <c r="A42" s="439">
        <v>36</v>
      </c>
      <c r="B42" s="137" t="s">
        <v>96</v>
      </c>
      <c r="C42" s="189">
        <v>34992</v>
      </c>
      <c r="D42" s="189">
        <v>8289</v>
      </c>
      <c r="E42" s="189">
        <v>8605</v>
      </c>
      <c r="F42" s="190">
        <v>51886</v>
      </c>
      <c r="G42" s="189">
        <v>5851821</v>
      </c>
      <c r="H42" s="189">
        <v>16611</v>
      </c>
      <c r="I42" s="189">
        <v>6917</v>
      </c>
      <c r="J42" s="190">
        <v>5875349</v>
      </c>
      <c r="K42" s="191">
        <v>18413.545000000002</v>
      </c>
      <c r="L42" s="191">
        <v>1.6E-2</v>
      </c>
      <c r="M42" s="191">
        <v>33.998000000000005</v>
      </c>
      <c r="N42" s="191">
        <v>18447.559000000001</v>
      </c>
      <c r="O42" s="192">
        <v>6033871.6100000003</v>
      </c>
    </row>
    <row r="43" spans="1:15" ht="12.75" customHeight="1" x14ac:dyDescent="0.2">
      <c r="A43" s="439">
        <v>37</v>
      </c>
      <c r="B43" s="137" t="s">
        <v>97</v>
      </c>
      <c r="C43" s="189">
        <v>306408</v>
      </c>
      <c r="D43" s="189">
        <v>135</v>
      </c>
      <c r="E43" s="189">
        <v>3142</v>
      </c>
      <c r="F43" s="190">
        <v>309685</v>
      </c>
      <c r="G43" s="189">
        <v>43354887</v>
      </c>
      <c r="H43" s="189">
        <v>202</v>
      </c>
      <c r="I43" s="189">
        <v>31677</v>
      </c>
      <c r="J43" s="190">
        <v>43386766</v>
      </c>
      <c r="K43" s="191">
        <v>194473.52899999998</v>
      </c>
      <c r="L43" s="191">
        <v>1.125</v>
      </c>
      <c r="M43" s="191">
        <v>67.400999999999996</v>
      </c>
      <c r="N43" s="191">
        <v>194542.05499999999</v>
      </c>
      <c r="O43" s="192">
        <v>45180344.539999999</v>
      </c>
    </row>
    <row r="44" spans="1:15" ht="12.75" customHeight="1" x14ac:dyDescent="0.2">
      <c r="A44" s="439">
        <v>38</v>
      </c>
      <c r="B44" s="137" t="s">
        <v>98</v>
      </c>
      <c r="C44" s="189">
        <v>4</v>
      </c>
      <c r="D44" s="189">
        <v>3980</v>
      </c>
      <c r="E44" s="189">
        <v>1649</v>
      </c>
      <c r="F44" s="190">
        <v>5633</v>
      </c>
      <c r="G44" s="189">
        <v>4</v>
      </c>
      <c r="H44" s="189">
        <v>9606</v>
      </c>
      <c r="I44" s="189">
        <v>1791</v>
      </c>
      <c r="J44" s="190">
        <v>11401</v>
      </c>
      <c r="K44" s="191">
        <v>0</v>
      </c>
      <c r="L44" s="191">
        <v>0</v>
      </c>
      <c r="M44" s="191">
        <v>0</v>
      </c>
      <c r="N44" s="191">
        <v>0</v>
      </c>
      <c r="O44" s="192">
        <v>9605</v>
      </c>
    </row>
    <row r="45" spans="1:15" ht="12.75" customHeight="1" x14ac:dyDescent="0.2">
      <c r="A45" s="439">
        <v>39</v>
      </c>
      <c r="B45" s="137" t="s">
        <v>99</v>
      </c>
      <c r="C45" s="189">
        <v>256</v>
      </c>
      <c r="D45" s="189">
        <v>87</v>
      </c>
      <c r="E45" s="189">
        <v>714</v>
      </c>
      <c r="F45" s="190">
        <v>1057</v>
      </c>
      <c r="G45" s="189">
        <v>603</v>
      </c>
      <c r="H45" s="189">
        <v>134</v>
      </c>
      <c r="I45" s="189">
        <v>152</v>
      </c>
      <c r="J45" s="190">
        <v>889</v>
      </c>
      <c r="K45" s="191">
        <v>8695.7900000000009</v>
      </c>
      <c r="L45" s="191">
        <v>0</v>
      </c>
      <c r="M45" s="191">
        <v>0</v>
      </c>
      <c r="N45" s="191">
        <v>8695.7900000000009</v>
      </c>
      <c r="O45" s="192">
        <v>87694.900000000009</v>
      </c>
    </row>
    <row r="46" spans="1:15" ht="12.75" customHeight="1" x14ac:dyDescent="0.2">
      <c r="A46" s="439">
        <v>40</v>
      </c>
      <c r="B46" s="137" t="s">
        <v>100</v>
      </c>
      <c r="C46" s="189">
        <v>32337</v>
      </c>
      <c r="D46" s="189">
        <v>4544</v>
      </c>
      <c r="E46" s="189">
        <v>6183</v>
      </c>
      <c r="F46" s="190">
        <v>43064</v>
      </c>
      <c r="G46" s="189">
        <v>3695172</v>
      </c>
      <c r="H46" s="189">
        <v>276351</v>
      </c>
      <c r="I46" s="189">
        <v>1634</v>
      </c>
      <c r="J46" s="190">
        <v>3973157</v>
      </c>
      <c r="K46" s="191">
        <v>155.12199999999999</v>
      </c>
      <c r="L46" s="191">
        <v>41.706000000000003</v>
      </c>
      <c r="M46" s="191">
        <v>11.655999999999999</v>
      </c>
      <c r="N46" s="191">
        <v>208.48399999999998</v>
      </c>
      <c r="O46" s="192">
        <v>3941184.28</v>
      </c>
    </row>
    <row r="47" spans="1:15" ht="12.75" customHeight="1" x14ac:dyDescent="0.2">
      <c r="A47" s="439">
        <v>41</v>
      </c>
      <c r="B47" s="137" t="s">
        <v>101</v>
      </c>
      <c r="C47" s="189">
        <v>4421</v>
      </c>
      <c r="D47" s="189">
        <v>334</v>
      </c>
      <c r="E47" s="189">
        <v>573</v>
      </c>
      <c r="F47" s="190">
        <v>5328</v>
      </c>
      <c r="G47" s="189">
        <v>407230</v>
      </c>
      <c r="H47" s="189">
        <v>778</v>
      </c>
      <c r="I47" s="189">
        <v>420</v>
      </c>
      <c r="J47" s="190">
        <v>408428</v>
      </c>
      <c r="K47" s="191">
        <v>12.083</v>
      </c>
      <c r="L47" s="191">
        <v>0.72</v>
      </c>
      <c r="M47" s="191">
        <v>0</v>
      </c>
      <c r="N47" s="191">
        <v>12.803000000000001</v>
      </c>
      <c r="O47" s="192">
        <v>406012.03</v>
      </c>
    </row>
    <row r="48" spans="1:15" ht="12.75" customHeight="1" x14ac:dyDescent="0.2">
      <c r="A48" s="439">
        <v>42</v>
      </c>
      <c r="B48" s="137" t="s">
        <v>102</v>
      </c>
      <c r="C48" s="189">
        <v>19020</v>
      </c>
      <c r="D48" s="189">
        <v>2022</v>
      </c>
      <c r="E48" s="189">
        <v>3063</v>
      </c>
      <c r="F48" s="190">
        <v>24105</v>
      </c>
      <c r="G48" s="189">
        <v>3233483</v>
      </c>
      <c r="H48" s="189">
        <v>3901</v>
      </c>
      <c r="I48" s="189">
        <v>1943</v>
      </c>
      <c r="J48" s="190">
        <v>3239327</v>
      </c>
      <c r="K48" s="191">
        <v>0</v>
      </c>
      <c r="L48" s="191">
        <v>0</v>
      </c>
      <c r="M48" s="191">
        <v>0</v>
      </c>
      <c r="N48" s="191">
        <v>0</v>
      </c>
      <c r="O48" s="192">
        <v>3222929</v>
      </c>
    </row>
    <row r="49" spans="1:15" ht="12.75" customHeight="1" x14ac:dyDescent="0.2">
      <c r="A49" s="439">
        <v>43</v>
      </c>
      <c r="B49" s="137" t="s">
        <v>103</v>
      </c>
      <c r="C49" s="189">
        <v>8477</v>
      </c>
      <c r="D49" s="189">
        <v>707</v>
      </c>
      <c r="E49" s="189">
        <v>4448</v>
      </c>
      <c r="F49" s="190">
        <v>13632</v>
      </c>
      <c r="G49" s="189">
        <v>779802</v>
      </c>
      <c r="H49" s="189">
        <v>1090</v>
      </c>
      <c r="I49" s="189">
        <v>978</v>
      </c>
      <c r="J49" s="190">
        <v>781870</v>
      </c>
      <c r="K49" s="191">
        <v>68.066000000000003</v>
      </c>
      <c r="L49" s="191">
        <v>0</v>
      </c>
      <c r="M49" s="191">
        <v>0.08</v>
      </c>
      <c r="N49" s="191">
        <v>68.146000000000001</v>
      </c>
      <c r="O49" s="192">
        <v>779138.66</v>
      </c>
    </row>
    <row r="50" spans="1:15" ht="12.75" customHeight="1" x14ac:dyDescent="0.2">
      <c r="A50" s="439">
        <v>44</v>
      </c>
      <c r="B50" s="137" t="s">
        <v>104</v>
      </c>
      <c r="C50" s="189">
        <v>89173</v>
      </c>
      <c r="D50" s="189">
        <v>3886</v>
      </c>
      <c r="E50" s="189">
        <v>2101</v>
      </c>
      <c r="F50" s="190">
        <v>95160</v>
      </c>
      <c r="G50" s="189">
        <v>11507301</v>
      </c>
      <c r="H50" s="189">
        <v>7597</v>
      </c>
      <c r="I50" s="189">
        <v>3928</v>
      </c>
      <c r="J50" s="190">
        <v>11518826</v>
      </c>
      <c r="K50" s="191">
        <v>58927.277000000002</v>
      </c>
      <c r="L50" s="191">
        <v>0</v>
      </c>
      <c r="M50" s="191">
        <v>43.956000000000003</v>
      </c>
      <c r="N50" s="191">
        <v>58971.233</v>
      </c>
      <c r="O50" s="192">
        <v>12069214.77</v>
      </c>
    </row>
    <row r="51" spans="1:15" ht="12.75" customHeight="1" x14ac:dyDescent="0.2">
      <c r="A51" s="439">
        <v>45</v>
      </c>
      <c r="B51" s="138" t="s">
        <v>105</v>
      </c>
      <c r="C51" s="193">
        <v>28691</v>
      </c>
      <c r="D51" s="193">
        <v>2494</v>
      </c>
      <c r="E51" s="193">
        <v>1954</v>
      </c>
      <c r="F51" s="194">
        <v>33139</v>
      </c>
      <c r="G51" s="193">
        <v>3597869</v>
      </c>
      <c r="H51" s="193">
        <v>4380</v>
      </c>
      <c r="I51" s="193">
        <v>3831</v>
      </c>
      <c r="J51" s="194">
        <v>3606080</v>
      </c>
      <c r="K51" s="195">
        <v>609.99199999999996</v>
      </c>
      <c r="L51" s="195">
        <v>0</v>
      </c>
      <c r="M51" s="195">
        <v>1.34</v>
      </c>
      <c r="N51" s="195">
        <v>611.33199999999999</v>
      </c>
      <c r="O51" s="192">
        <v>3590305.92</v>
      </c>
    </row>
    <row r="52" spans="1:15" ht="12.75" customHeight="1" x14ac:dyDescent="0.2">
      <c r="B52" s="177" t="s">
        <v>13</v>
      </c>
      <c r="C52" s="196">
        <v>1442084</v>
      </c>
      <c r="D52" s="196">
        <v>85981</v>
      </c>
      <c r="E52" s="196">
        <v>127316</v>
      </c>
      <c r="F52" s="196">
        <v>1655381</v>
      </c>
      <c r="G52" s="491">
        <v>192200078</v>
      </c>
      <c r="H52" s="491">
        <v>439070</v>
      </c>
      <c r="I52" s="491">
        <v>123154</v>
      </c>
      <c r="J52" s="491">
        <v>192762302</v>
      </c>
      <c r="K52" s="197">
        <v>1060802.1150000002</v>
      </c>
      <c r="L52" s="197">
        <v>51.606000000000002</v>
      </c>
      <c r="M52" s="197">
        <v>1514.7939999999999</v>
      </c>
      <c r="N52" s="197">
        <v>1062368.5149999999</v>
      </c>
      <c r="O52" s="196">
        <v>202584264.20999998</v>
      </c>
    </row>
    <row r="53" spans="1:15" ht="12.75" customHeight="1" x14ac:dyDescent="0.2">
      <c r="B53" s="176"/>
    </row>
    <row r="54" spans="1:15" ht="12.75" customHeight="1" x14ac:dyDescent="0.2">
      <c r="B54" s="553" t="s">
        <v>154</v>
      </c>
      <c r="C54" s="553"/>
      <c r="D54" s="553"/>
      <c r="E54" s="553"/>
      <c r="F54" s="553"/>
      <c r="G54" s="553"/>
      <c r="H54" s="553"/>
      <c r="I54" s="553"/>
      <c r="J54" s="553"/>
      <c r="K54" s="553"/>
      <c r="L54" s="553"/>
      <c r="M54" s="553"/>
      <c r="N54" s="553"/>
      <c r="O54" s="553"/>
    </row>
    <row r="55" spans="1:15" ht="12.75" customHeight="1" x14ac:dyDescent="0.2">
      <c r="B55" s="554" t="s">
        <v>192</v>
      </c>
      <c r="C55" s="554"/>
      <c r="D55" s="554"/>
      <c r="E55" s="554"/>
      <c r="F55" s="554"/>
      <c r="G55" s="554"/>
      <c r="H55" s="554"/>
      <c r="I55" s="554"/>
      <c r="J55" s="554"/>
      <c r="K55" s="554"/>
      <c r="L55" s="554"/>
      <c r="M55" s="554"/>
      <c r="N55" s="554"/>
      <c r="O55" s="554"/>
    </row>
  </sheetData>
  <mergeCells count="9">
    <mergeCell ref="B2:O2"/>
    <mergeCell ref="B3:O3"/>
    <mergeCell ref="B54:O54"/>
    <mergeCell ref="B55:O55"/>
    <mergeCell ref="O5:O6"/>
    <mergeCell ref="B5:B6"/>
    <mergeCell ref="C5:F5"/>
    <mergeCell ref="G5:J5"/>
    <mergeCell ref="K5:N5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66" orientation="landscape" r:id="rId1"/>
  <headerFooter>
    <oddFooter>&amp;R&amp;"-,Normale"&amp;11 8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6"/>
  <sheetViews>
    <sheetView showGridLines="0" zoomScaleNormal="100" workbookViewId="0">
      <pane ySplit="6" topLeftCell="A7" activePane="bottomLeft" state="frozen"/>
      <selection activeCell="E55" sqref="E55"/>
      <selection pane="bottomLeft" activeCell="E55" sqref="E55"/>
    </sheetView>
  </sheetViews>
  <sheetFormatPr defaultRowHeight="12.75" x14ac:dyDescent="0.2"/>
  <cols>
    <col min="1" max="1" width="3.125" style="298" customWidth="1"/>
    <col min="2" max="2" width="32.125" style="305" customWidth="1"/>
    <col min="3" max="6" width="12" style="302" customWidth="1"/>
    <col min="7" max="7" width="1.625" style="302" customWidth="1"/>
    <col min="8" max="16384" width="9" style="302"/>
  </cols>
  <sheetData>
    <row r="1" spans="1:6" ht="13.5" customHeight="1" x14ac:dyDescent="0.2">
      <c r="B1" s="299"/>
      <c r="C1" s="300"/>
      <c r="D1" s="300"/>
      <c r="E1" s="300"/>
      <c r="F1" s="301" t="s">
        <v>2130</v>
      </c>
    </row>
    <row r="2" spans="1:6" ht="15" x14ac:dyDescent="0.2">
      <c r="A2" s="303"/>
      <c r="B2" s="560" t="s">
        <v>194</v>
      </c>
      <c r="C2" s="560"/>
      <c r="D2" s="560"/>
      <c r="E2" s="560"/>
      <c r="F2" s="560"/>
    </row>
    <row r="3" spans="1:6" ht="15" x14ac:dyDescent="0.2">
      <c r="A3" s="303"/>
      <c r="B3" s="560" t="s">
        <v>195</v>
      </c>
      <c r="C3" s="560"/>
      <c r="D3" s="560"/>
      <c r="E3" s="560"/>
      <c r="F3" s="560"/>
    </row>
    <row r="4" spans="1:6" ht="15" x14ac:dyDescent="0.2">
      <c r="A4" s="303"/>
      <c r="B4" s="304"/>
      <c r="C4" s="304"/>
      <c r="D4" s="304"/>
      <c r="E4" s="304"/>
      <c r="F4" s="304"/>
    </row>
    <row r="5" spans="1:6" ht="15" customHeight="1" x14ac:dyDescent="0.2">
      <c r="A5" s="303"/>
      <c r="B5" s="506" t="s">
        <v>4</v>
      </c>
      <c r="C5" s="561" t="s">
        <v>150</v>
      </c>
      <c r="D5" s="562"/>
      <c r="E5" s="561" t="s">
        <v>151</v>
      </c>
      <c r="F5" s="562"/>
    </row>
    <row r="6" spans="1:6" ht="30" customHeight="1" x14ac:dyDescent="0.2">
      <c r="B6" s="538"/>
      <c r="C6" s="306" t="s">
        <v>111</v>
      </c>
      <c r="D6" s="307" t="s">
        <v>196</v>
      </c>
      <c r="E6" s="306" t="s">
        <v>111</v>
      </c>
      <c r="F6" s="307" t="s">
        <v>196</v>
      </c>
    </row>
    <row r="7" spans="1:6" ht="12.75" customHeight="1" x14ac:dyDescent="0.2">
      <c r="A7" s="439">
        <v>1</v>
      </c>
      <c r="B7" s="316" t="s">
        <v>197</v>
      </c>
      <c r="C7" s="308">
        <v>0</v>
      </c>
      <c r="D7" s="308">
        <v>261</v>
      </c>
      <c r="E7" s="308">
        <v>0</v>
      </c>
      <c r="F7" s="308">
        <v>36</v>
      </c>
    </row>
    <row r="8" spans="1:6" ht="12.75" customHeight="1" x14ac:dyDescent="0.2">
      <c r="A8" s="439">
        <v>2</v>
      </c>
      <c r="B8" s="317" t="s">
        <v>198</v>
      </c>
      <c r="C8" s="309" t="s">
        <v>132</v>
      </c>
      <c r="D8" s="309" t="s">
        <v>132</v>
      </c>
      <c r="E8" s="309" t="s">
        <v>132</v>
      </c>
      <c r="F8" s="309" t="s">
        <v>132</v>
      </c>
    </row>
    <row r="9" spans="1:6" ht="12.75" customHeight="1" x14ac:dyDescent="0.2">
      <c r="A9" s="439">
        <v>3</v>
      </c>
      <c r="B9" s="317" t="s">
        <v>199</v>
      </c>
      <c r="C9" s="437">
        <v>0</v>
      </c>
      <c r="D9" s="437">
        <v>2158</v>
      </c>
      <c r="E9" s="437">
        <v>0</v>
      </c>
      <c r="F9" s="437">
        <v>81</v>
      </c>
    </row>
    <row r="10" spans="1:6" ht="12.75" customHeight="1" x14ac:dyDescent="0.2">
      <c r="A10" s="439">
        <v>4</v>
      </c>
      <c r="B10" s="317" t="s">
        <v>200</v>
      </c>
      <c r="C10" s="309">
        <v>46</v>
      </c>
      <c r="D10" s="310">
        <v>4132</v>
      </c>
      <c r="E10" s="309">
        <v>23</v>
      </c>
      <c r="F10" s="310">
        <v>1883</v>
      </c>
    </row>
    <row r="11" spans="1:6" ht="12.75" customHeight="1" x14ac:dyDescent="0.2">
      <c r="A11" s="439">
        <v>5</v>
      </c>
      <c r="B11" s="317" t="s">
        <v>201</v>
      </c>
      <c r="C11" s="309">
        <v>0</v>
      </c>
      <c r="D11" s="309">
        <v>3861</v>
      </c>
      <c r="E11" s="309">
        <v>0</v>
      </c>
      <c r="F11" s="309">
        <v>0</v>
      </c>
    </row>
    <row r="12" spans="1:6" ht="12.75" customHeight="1" x14ac:dyDescent="0.2">
      <c r="A12" s="439">
        <v>6</v>
      </c>
      <c r="B12" s="317" t="s">
        <v>202</v>
      </c>
      <c r="C12" s="309">
        <v>0</v>
      </c>
      <c r="D12" s="310">
        <v>10725</v>
      </c>
      <c r="E12" s="309">
        <v>0</v>
      </c>
      <c r="F12" s="310">
        <v>19782</v>
      </c>
    </row>
    <row r="13" spans="1:6" ht="12.75" customHeight="1" x14ac:dyDescent="0.2">
      <c r="A13" s="439">
        <v>7</v>
      </c>
      <c r="B13" s="317" t="s">
        <v>203</v>
      </c>
      <c r="C13" s="309">
        <v>0</v>
      </c>
      <c r="D13" s="309">
        <v>4802</v>
      </c>
      <c r="E13" s="309">
        <v>0</v>
      </c>
      <c r="F13" s="309">
        <v>261</v>
      </c>
    </row>
    <row r="14" spans="1:6" ht="12.75" customHeight="1" x14ac:dyDescent="0.2">
      <c r="A14" s="439">
        <v>8</v>
      </c>
      <c r="B14" s="317" t="s">
        <v>204</v>
      </c>
      <c r="C14" s="309">
        <v>0</v>
      </c>
      <c r="D14" s="310">
        <v>780</v>
      </c>
      <c r="E14" s="309">
        <v>0</v>
      </c>
      <c r="F14" s="310">
        <v>0</v>
      </c>
    </row>
    <row r="15" spans="1:6" ht="12.75" customHeight="1" x14ac:dyDescent="0.2">
      <c r="A15" s="439">
        <v>9</v>
      </c>
      <c r="B15" s="317" t="s">
        <v>205</v>
      </c>
      <c r="C15" s="309" t="s">
        <v>132</v>
      </c>
      <c r="D15" s="309" t="s">
        <v>132</v>
      </c>
      <c r="E15" s="309" t="s">
        <v>132</v>
      </c>
      <c r="F15" s="309" t="s">
        <v>132</v>
      </c>
    </row>
    <row r="16" spans="1:6" ht="12.75" customHeight="1" x14ac:dyDescent="0.2">
      <c r="A16" s="439">
        <v>10</v>
      </c>
      <c r="B16" s="317" t="s">
        <v>206</v>
      </c>
      <c r="C16" s="309">
        <v>0</v>
      </c>
      <c r="D16" s="310">
        <v>3837</v>
      </c>
      <c r="E16" s="309">
        <v>0</v>
      </c>
      <c r="F16" s="310">
        <v>3616</v>
      </c>
    </row>
    <row r="17" spans="1:6" ht="12.75" customHeight="1" x14ac:dyDescent="0.2">
      <c r="A17" s="439">
        <v>11</v>
      </c>
      <c r="B17" s="317" t="s">
        <v>207</v>
      </c>
      <c r="C17" s="309">
        <v>0</v>
      </c>
      <c r="D17" s="309">
        <v>353</v>
      </c>
      <c r="E17" s="309">
        <v>0</v>
      </c>
      <c r="F17" s="309">
        <v>560</v>
      </c>
    </row>
    <row r="18" spans="1:6" ht="12.75" customHeight="1" x14ac:dyDescent="0.2">
      <c r="A18" s="439">
        <v>12</v>
      </c>
      <c r="B18" s="317" t="s">
        <v>208</v>
      </c>
      <c r="C18" s="309">
        <v>0</v>
      </c>
      <c r="D18" s="310">
        <v>1237</v>
      </c>
      <c r="E18" s="309">
        <v>0</v>
      </c>
      <c r="F18" s="310">
        <v>44</v>
      </c>
    </row>
    <row r="19" spans="1:6" ht="12.75" customHeight="1" x14ac:dyDescent="0.2">
      <c r="A19" s="439">
        <v>13</v>
      </c>
      <c r="B19" s="317" t="s">
        <v>209</v>
      </c>
      <c r="C19" s="309">
        <v>0</v>
      </c>
      <c r="D19" s="309">
        <v>176</v>
      </c>
      <c r="E19" s="309">
        <v>0</v>
      </c>
      <c r="F19" s="309">
        <v>65</v>
      </c>
    </row>
    <row r="20" spans="1:6" ht="12.75" customHeight="1" x14ac:dyDescent="0.2">
      <c r="A20" s="439">
        <v>14</v>
      </c>
      <c r="B20" s="317" t="s">
        <v>210</v>
      </c>
      <c r="C20" s="309">
        <v>0</v>
      </c>
      <c r="D20" s="310">
        <v>944</v>
      </c>
      <c r="E20" s="309">
        <v>0</v>
      </c>
      <c r="F20" s="310">
        <v>0</v>
      </c>
    </row>
    <row r="21" spans="1:6" ht="12.75" customHeight="1" x14ac:dyDescent="0.2">
      <c r="A21" s="439">
        <v>15</v>
      </c>
      <c r="B21" s="317" t="s">
        <v>211</v>
      </c>
      <c r="C21" s="309">
        <v>0</v>
      </c>
      <c r="D21" s="309">
        <v>1232</v>
      </c>
      <c r="E21" s="309">
        <v>0</v>
      </c>
      <c r="F21" s="309">
        <v>21</v>
      </c>
    </row>
    <row r="22" spans="1:6" ht="12.75" customHeight="1" x14ac:dyDescent="0.2">
      <c r="A22" s="439">
        <v>16</v>
      </c>
      <c r="B22" s="317" t="s">
        <v>212</v>
      </c>
      <c r="C22" s="309">
        <v>0</v>
      </c>
      <c r="D22" s="310">
        <v>2985</v>
      </c>
      <c r="E22" s="309">
        <v>0</v>
      </c>
      <c r="F22" s="310">
        <v>379</v>
      </c>
    </row>
    <row r="23" spans="1:6" ht="12.75" customHeight="1" x14ac:dyDescent="0.2">
      <c r="A23" s="439">
        <v>17</v>
      </c>
      <c r="B23" s="317" t="s">
        <v>213</v>
      </c>
      <c r="C23" s="309">
        <v>0</v>
      </c>
      <c r="D23" s="309">
        <v>590</v>
      </c>
      <c r="E23" s="309">
        <v>0</v>
      </c>
      <c r="F23" s="309">
        <v>1052</v>
      </c>
    </row>
    <row r="24" spans="1:6" ht="12.75" customHeight="1" x14ac:dyDescent="0.2">
      <c r="A24" s="439">
        <v>18</v>
      </c>
      <c r="B24" s="317" t="s">
        <v>214</v>
      </c>
      <c r="C24" s="309">
        <v>0</v>
      </c>
      <c r="D24" s="310">
        <v>280</v>
      </c>
      <c r="E24" s="309">
        <v>0</v>
      </c>
      <c r="F24" s="310">
        <v>180</v>
      </c>
    </row>
    <row r="25" spans="1:6" ht="12.75" customHeight="1" x14ac:dyDescent="0.2">
      <c r="A25" s="439">
        <v>19</v>
      </c>
      <c r="B25" s="317" t="s">
        <v>215</v>
      </c>
      <c r="C25" s="309">
        <v>120</v>
      </c>
      <c r="D25" s="309">
        <v>8701</v>
      </c>
      <c r="E25" s="309">
        <v>40</v>
      </c>
      <c r="F25" s="309">
        <v>91</v>
      </c>
    </row>
    <row r="26" spans="1:6" ht="12.75" customHeight="1" x14ac:dyDescent="0.2">
      <c r="A26" s="439">
        <v>20</v>
      </c>
      <c r="B26" s="317" t="s">
        <v>216</v>
      </c>
      <c r="C26" s="309">
        <v>0</v>
      </c>
      <c r="D26" s="310">
        <v>1354</v>
      </c>
      <c r="E26" s="309">
        <v>0</v>
      </c>
      <c r="F26" s="310">
        <v>0</v>
      </c>
    </row>
    <row r="27" spans="1:6" ht="12.75" customHeight="1" x14ac:dyDescent="0.2">
      <c r="A27" s="439">
        <v>21</v>
      </c>
      <c r="B27" s="317" t="s">
        <v>217</v>
      </c>
      <c r="C27" s="309">
        <v>466</v>
      </c>
      <c r="D27" s="309">
        <v>1766</v>
      </c>
      <c r="E27" s="309">
        <v>710</v>
      </c>
      <c r="F27" s="309">
        <v>1934</v>
      </c>
    </row>
    <row r="28" spans="1:6" ht="12.75" customHeight="1" x14ac:dyDescent="0.2">
      <c r="A28" s="439">
        <v>22</v>
      </c>
      <c r="B28" s="317" t="s">
        <v>218</v>
      </c>
      <c r="C28" s="309">
        <v>89</v>
      </c>
      <c r="D28" s="310">
        <v>11864</v>
      </c>
      <c r="E28" s="309">
        <v>156</v>
      </c>
      <c r="F28" s="310">
        <v>2214</v>
      </c>
    </row>
    <row r="29" spans="1:6" ht="12.75" customHeight="1" x14ac:dyDescent="0.2">
      <c r="A29" s="439">
        <v>23</v>
      </c>
      <c r="B29" s="317" t="s">
        <v>219</v>
      </c>
      <c r="C29" s="309">
        <v>0</v>
      </c>
      <c r="D29" s="309">
        <v>540</v>
      </c>
      <c r="E29" s="309">
        <v>0</v>
      </c>
      <c r="F29" s="309">
        <v>0</v>
      </c>
    </row>
    <row r="30" spans="1:6" ht="12.75" customHeight="1" x14ac:dyDescent="0.2">
      <c r="A30" s="439">
        <v>24</v>
      </c>
      <c r="B30" s="317" t="s">
        <v>220</v>
      </c>
      <c r="C30" s="309">
        <v>0</v>
      </c>
      <c r="D30" s="310">
        <v>2751</v>
      </c>
      <c r="E30" s="309">
        <v>0</v>
      </c>
      <c r="F30" s="310">
        <v>0</v>
      </c>
    </row>
    <row r="31" spans="1:6" ht="12.75" customHeight="1" x14ac:dyDescent="0.2">
      <c r="A31" s="439">
        <v>25</v>
      </c>
      <c r="B31" s="317" t="s">
        <v>221</v>
      </c>
      <c r="C31" s="309">
        <v>0</v>
      </c>
      <c r="D31" s="309">
        <v>7610</v>
      </c>
      <c r="E31" s="309">
        <v>0</v>
      </c>
      <c r="F31" s="309">
        <v>6</v>
      </c>
    </row>
    <row r="32" spans="1:6" ht="12.75" customHeight="1" x14ac:dyDescent="0.2">
      <c r="A32" s="439">
        <v>26</v>
      </c>
      <c r="B32" s="317" t="s">
        <v>222</v>
      </c>
      <c r="C32" s="309">
        <v>0</v>
      </c>
      <c r="D32" s="310">
        <v>3896</v>
      </c>
      <c r="E32" s="309">
        <v>0</v>
      </c>
      <c r="F32" s="310">
        <v>65</v>
      </c>
    </row>
    <row r="33" spans="1:6" ht="12.75" customHeight="1" x14ac:dyDescent="0.2">
      <c r="A33" s="439">
        <v>27</v>
      </c>
      <c r="B33" s="317" t="s">
        <v>223</v>
      </c>
      <c r="C33" s="309">
        <v>0</v>
      </c>
      <c r="D33" s="309">
        <v>514</v>
      </c>
      <c r="E33" s="309">
        <v>0</v>
      </c>
      <c r="F33" s="309">
        <v>0</v>
      </c>
    </row>
    <row r="34" spans="1:6" ht="12.75" customHeight="1" x14ac:dyDescent="0.2">
      <c r="A34" s="439">
        <v>28</v>
      </c>
      <c r="B34" s="317" t="s">
        <v>224</v>
      </c>
      <c r="C34" s="309">
        <v>0</v>
      </c>
      <c r="D34" s="310">
        <v>817</v>
      </c>
      <c r="E34" s="309">
        <v>0</v>
      </c>
      <c r="F34" s="310">
        <v>6</v>
      </c>
    </row>
    <row r="35" spans="1:6" ht="12.75" customHeight="1" x14ac:dyDescent="0.2">
      <c r="A35" s="439">
        <v>29</v>
      </c>
      <c r="B35" s="317" t="s">
        <v>225</v>
      </c>
      <c r="C35" s="309">
        <v>124</v>
      </c>
      <c r="D35" s="309">
        <v>8839</v>
      </c>
      <c r="E35" s="309">
        <v>6</v>
      </c>
      <c r="F35" s="309">
        <v>5394</v>
      </c>
    </row>
    <row r="36" spans="1:6" ht="12.75" customHeight="1" x14ac:dyDescent="0.2">
      <c r="A36" s="439">
        <v>30</v>
      </c>
      <c r="B36" s="317" t="s">
        <v>226</v>
      </c>
      <c r="C36" s="309">
        <v>0</v>
      </c>
      <c r="D36" s="310">
        <v>4324</v>
      </c>
      <c r="E36" s="309">
        <v>0</v>
      </c>
      <c r="F36" s="310">
        <v>0</v>
      </c>
    </row>
    <row r="37" spans="1:6" ht="12.75" customHeight="1" x14ac:dyDescent="0.2">
      <c r="A37" s="439">
        <v>31</v>
      </c>
      <c r="B37" s="317" t="s">
        <v>227</v>
      </c>
      <c r="C37" s="309">
        <v>315</v>
      </c>
      <c r="D37" s="309">
        <v>2736</v>
      </c>
      <c r="E37" s="309">
        <v>312</v>
      </c>
      <c r="F37" s="309">
        <v>1536</v>
      </c>
    </row>
    <row r="38" spans="1:6" ht="12.75" customHeight="1" x14ac:dyDescent="0.2">
      <c r="A38" s="439">
        <v>32</v>
      </c>
      <c r="B38" s="317" t="s">
        <v>228</v>
      </c>
      <c r="C38" s="309">
        <v>0</v>
      </c>
      <c r="D38" s="310">
        <v>810</v>
      </c>
      <c r="E38" s="309">
        <v>0</v>
      </c>
      <c r="F38" s="310">
        <v>6</v>
      </c>
    </row>
    <row r="39" spans="1:6" ht="12.75" customHeight="1" x14ac:dyDescent="0.2">
      <c r="A39" s="439">
        <v>33</v>
      </c>
      <c r="B39" s="317" t="s">
        <v>229</v>
      </c>
      <c r="C39" s="309">
        <v>845</v>
      </c>
      <c r="D39" s="309">
        <v>151</v>
      </c>
      <c r="E39" s="309">
        <v>894</v>
      </c>
      <c r="F39" s="309">
        <v>187</v>
      </c>
    </row>
    <row r="40" spans="1:6" ht="12.75" customHeight="1" x14ac:dyDescent="0.2">
      <c r="A40" s="439">
        <v>34</v>
      </c>
      <c r="B40" s="317" t="s">
        <v>230</v>
      </c>
      <c r="C40" s="309">
        <v>0</v>
      </c>
      <c r="D40" s="310">
        <v>7250</v>
      </c>
      <c r="E40" s="309">
        <v>0</v>
      </c>
      <c r="F40" s="310">
        <v>5700</v>
      </c>
    </row>
    <row r="41" spans="1:6" ht="12.75" customHeight="1" x14ac:dyDescent="0.2">
      <c r="A41" s="439">
        <v>35</v>
      </c>
      <c r="B41" s="317" t="s">
        <v>231</v>
      </c>
      <c r="C41" s="309">
        <v>0</v>
      </c>
      <c r="D41" s="309">
        <v>19514</v>
      </c>
      <c r="E41" s="309">
        <v>0</v>
      </c>
      <c r="F41" s="309">
        <v>16788</v>
      </c>
    </row>
    <row r="42" spans="1:6" ht="12.75" customHeight="1" x14ac:dyDescent="0.2">
      <c r="A42" s="439">
        <v>36</v>
      </c>
      <c r="B42" s="317" t="s">
        <v>232</v>
      </c>
      <c r="C42" s="558">
        <v>19720</v>
      </c>
      <c r="D42" s="559"/>
      <c r="E42" s="558">
        <v>15071</v>
      </c>
      <c r="F42" s="559"/>
    </row>
    <row r="43" spans="1:6" ht="12.75" customHeight="1" x14ac:dyDescent="0.2">
      <c r="A43" s="439">
        <v>37</v>
      </c>
      <c r="B43" s="317" t="s">
        <v>233</v>
      </c>
      <c r="C43" s="309">
        <v>0</v>
      </c>
      <c r="D43" s="309">
        <v>594</v>
      </c>
      <c r="E43" s="309">
        <v>0</v>
      </c>
      <c r="F43" s="309">
        <v>0</v>
      </c>
    </row>
    <row r="44" spans="1:6" ht="12.75" customHeight="1" x14ac:dyDescent="0.2">
      <c r="A44" s="439">
        <v>38</v>
      </c>
      <c r="B44" s="317" t="s">
        <v>234</v>
      </c>
      <c r="C44" s="309">
        <v>0</v>
      </c>
      <c r="D44" s="310">
        <v>17867</v>
      </c>
      <c r="E44" s="309">
        <v>0</v>
      </c>
      <c r="F44" s="310">
        <v>0</v>
      </c>
    </row>
    <row r="45" spans="1:6" ht="12.75" customHeight="1" x14ac:dyDescent="0.2">
      <c r="A45" s="439">
        <v>39</v>
      </c>
      <c r="B45" s="317" t="s">
        <v>235</v>
      </c>
      <c r="C45" s="309">
        <v>0</v>
      </c>
      <c r="D45" s="309">
        <v>70</v>
      </c>
      <c r="E45" s="309">
        <v>0</v>
      </c>
      <c r="F45" s="309">
        <v>0</v>
      </c>
    </row>
    <row r="46" spans="1:6" ht="12.75" customHeight="1" x14ac:dyDescent="0.2">
      <c r="A46" s="439">
        <v>40</v>
      </c>
      <c r="B46" s="317" t="s">
        <v>236</v>
      </c>
      <c r="C46" s="309">
        <v>0</v>
      </c>
      <c r="D46" s="310">
        <v>5530</v>
      </c>
      <c r="E46" s="309">
        <v>0</v>
      </c>
      <c r="F46" s="310">
        <v>320</v>
      </c>
    </row>
    <row r="47" spans="1:6" ht="12.75" customHeight="1" x14ac:dyDescent="0.2">
      <c r="A47" s="439">
        <v>41</v>
      </c>
      <c r="B47" s="317" t="s">
        <v>237</v>
      </c>
      <c r="C47" s="309">
        <v>0</v>
      </c>
      <c r="D47" s="309">
        <v>5522</v>
      </c>
      <c r="E47" s="309">
        <v>0</v>
      </c>
      <c r="F47" s="309">
        <v>7559</v>
      </c>
    </row>
    <row r="48" spans="1:6" ht="12.75" customHeight="1" x14ac:dyDescent="0.2">
      <c r="A48" s="439">
        <v>42</v>
      </c>
      <c r="B48" s="317" t="s">
        <v>238</v>
      </c>
      <c r="C48" s="309">
        <v>0</v>
      </c>
      <c r="D48" s="310">
        <v>3476</v>
      </c>
      <c r="E48" s="309">
        <v>0</v>
      </c>
      <c r="F48" s="310">
        <v>622</v>
      </c>
    </row>
    <row r="49" spans="1:6" ht="12.75" customHeight="1" x14ac:dyDescent="0.2">
      <c r="A49" s="439">
        <v>43</v>
      </c>
      <c r="B49" s="317" t="s">
        <v>239</v>
      </c>
      <c r="C49" s="309">
        <v>0</v>
      </c>
      <c r="D49" s="309">
        <v>12519</v>
      </c>
      <c r="E49" s="309">
        <v>0</v>
      </c>
      <c r="F49" s="309">
        <v>59</v>
      </c>
    </row>
    <row r="50" spans="1:6" ht="12.75" customHeight="1" x14ac:dyDescent="0.2">
      <c r="A50" s="439">
        <v>44</v>
      </c>
      <c r="B50" s="317" t="s">
        <v>240</v>
      </c>
      <c r="C50" s="309">
        <v>0</v>
      </c>
      <c r="D50" s="310">
        <v>66</v>
      </c>
      <c r="E50" s="309">
        <v>0</v>
      </c>
      <c r="F50" s="310">
        <v>23</v>
      </c>
    </row>
    <row r="51" spans="1:6" ht="12.75" customHeight="1" x14ac:dyDescent="0.2">
      <c r="A51" s="439"/>
      <c r="B51" s="318" t="s">
        <v>13</v>
      </c>
      <c r="C51" s="312">
        <v>2005</v>
      </c>
      <c r="D51" s="312">
        <v>184996</v>
      </c>
      <c r="E51" s="312">
        <v>2141</v>
      </c>
      <c r="F51" s="312">
        <v>85460</v>
      </c>
    </row>
    <row r="52" spans="1:6" ht="12.75" customHeight="1" x14ac:dyDescent="0.2">
      <c r="A52" s="311"/>
      <c r="B52" s="313"/>
      <c r="C52" s="314"/>
      <c r="E52" s="314"/>
      <c r="F52" s="314"/>
    </row>
    <row r="53" spans="1:6" ht="12.75" customHeight="1" x14ac:dyDescent="0.2">
      <c r="B53" s="315" t="s">
        <v>241</v>
      </c>
    </row>
    <row r="54" spans="1:6" ht="12.75" customHeight="1" x14ac:dyDescent="0.2">
      <c r="B54" s="315" t="s">
        <v>242</v>
      </c>
    </row>
    <row r="55" spans="1:6" x14ac:dyDescent="0.2">
      <c r="A55" s="303"/>
    </row>
    <row r="56" spans="1:6" x14ac:dyDescent="0.2">
      <c r="A56" s="303"/>
    </row>
  </sheetData>
  <mergeCells count="7">
    <mergeCell ref="C42:D42"/>
    <mergeCell ref="E42:F42"/>
    <mergeCell ref="B2:F2"/>
    <mergeCell ref="B3:F3"/>
    <mergeCell ref="B5:B6"/>
    <mergeCell ref="C5:D5"/>
    <mergeCell ref="E5:F5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6" orientation="portrait" r:id="rId1"/>
  <headerFooter>
    <oddFooter>&amp;R&amp;"-,Normale"7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6">
    <pageSetUpPr fitToPage="1"/>
  </sheetPr>
  <dimension ref="A1:G56"/>
  <sheetViews>
    <sheetView showGridLines="0" workbookViewId="0">
      <pane ySplit="7" topLeftCell="A8" activePane="bottomLeft" state="frozen"/>
      <selection activeCell="E55" sqref="E55"/>
      <selection pane="bottomLeft" activeCell="B55" sqref="B55:G56"/>
    </sheetView>
  </sheetViews>
  <sheetFormatPr defaultColWidth="7.75" defaultRowHeight="13.5" customHeight="1" x14ac:dyDescent="0.2"/>
  <cols>
    <col min="1" max="1" width="3.125" style="288" customWidth="1"/>
    <col min="2" max="2" width="24.625" style="228" customWidth="1"/>
    <col min="3" max="3" width="11.625" style="228" customWidth="1"/>
    <col min="4" max="5" width="8.125" style="228" customWidth="1"/>
    <col min="6" max="7" width="11.125" style="228" customWidth="1"/>
    <col min="8" max="8" width="1.625" style="228" customWidth="1"/>
    <col min="9" max="16384" width="7.75" style="228"/>
  </cols>
  <sheetData>
    <row r="1" spans="1:7" ht="15" x14ac:dyDescent="0.2">
      <c r="A1" s="284"/>
      <c r="B1" s="285"/>
      <c r="C1" s="285"/>
      <c r="D1" s="285"/>
      <c r="E1" s="285"/>
      <c r="F1" s="286"/>
      <c r="G1" s="286" t="s">
        <v>189</v>
      </c>
    </row>
    <row r="2" spans="1:7" ht="15" x14ac:dyDescent="0.2">
      <c r="B2" s="563" t="s">
        <v>106</v>
      </c>
      <c r="C2" s="563"/>
      <c r="D2" s="563"/>
      <c r="E2" s="563"/>
      <c r="F2" s="563"/>
      <c r="G2" s="563"/>
    </row>
    <row r="3" spans="1:7" ht="15.75" customHeight="1" x14ac:dyDescent="0.2">
      <c r="B3" s="563" t="s">
        <v>187</v>
      </c>
      <c r="C3" s="563"/>
      <c r="D3" s="563"/>
      <c r="E3" s="563"/>
      <c r="F3" s="563"/>
      <c r="G3" s="563"/>
    </row>
    <row r="4" spans="1:7" ht="15.75" customHeight="1" x14ac:dyDescent="0.2">
      <c r="B4" s="563" t="s">
        <v>14</v>
      </c>
      <c r="C4" s="563"/>
      <c r="D4" s="563"/>
      <c r="E4" s="563"/>
      <c r="F4" s="563"/>
      <c r="G4" s="563"/>
    </row>
    <row r="5" spans="1:7" ht="15" customHeight="1" x14ac:dyDescent="0.2">
      <c r="A5" s="287"/>
    </row>
    <row r="6" spans="1:7" ht="15" customHeight="1" x14ac:dyDescent="0.2">
      <c r="B6" s="511" t="s">
        <v>4</v>
      </c>
      <c r="C6" s="564" t="s">
        <v>150</v>
      </c>
      <c r="D6" s="528" t="s">
        <v>186</v>
      </c>
      <c r="E6" s="528" t="s">
        <v>176</v>
      </c>
      <c r="F6" s="566" t="s">
        <v>177</v>
      </c>
      <c r="G6" s="567"/>
    </row>
    <row r="7" spans="1:7" ht="30" customHeight="1" x14ac:dyDescent="0.2">
      <c r="B7" s="512"/>
      <c r="C7" s="565"/>
      <c r="D7" s="529"/>
      <c r="E7" s="529"/>
      <c r="F7" s="206" t="s">
        <v>178</v>
      </c>
      <c r="G7" s="206" t="s">
        <v>179</v>
      </c>
    </row>
    <row r="8" spans="1:7" ht="12.75" customHeight="1" x14ac:dyDescent="0.2">
      <c r="A8" s="439">
        <v>1</v>
      </c>
      <c r="B8" s="53" t="s">
        <v>97</v>
      </c>
      <c r="C8" s="54">
        <v>306408</v>
      </c>
      <c r="D8" s="289">
        <v>4.7185123733888279E-3</v>
      </c>
      <c r="E8" s="289">
        <v>0.21247583358528352</v>
      </c>
      <c r="F8" s="289">
        <v>0.31746233779796873</v>
      </c>
      <c r="G8" s="289">
        <v>0.68253766220203127</v>
      </c>
    </row>
    <row r="9" spans="1:7" ht="12.75" customHeight="1" x14ac:dyDescent="0.2">
      <c r="A9" s="439">
        <v>2</v>
      </c>
      <c r="B9" s="55" t="s">
        <v>85</v>
      </c>
      <c r="C9" s="56">
        <v>222661</v>
      </c>
      <c r="D9" s="290">
        <v>0.1724553735980201</v>
      </c>
      <c r="E9" s="290">
        <v>0.15440224009142325</v>
      </c>
      <c r="F9" s="290">
        <v>0.20575224219778049</v>
      </c>
      <c r="G9" s="290">
        <v>0.79424775780221957</v>
      </c>
    </row>
    <row r="10" spans="1:7" ht="12.75" customHeight="1" x14ac:dyDescent="0.2">
      <c r="A10" s="439">
        <v>3</v>
      </c>
      <c r="B10" s="55" t="s">
        <v>67</v>
      </c>
      <c r="C10" s="56">
        <v>91364</v>
      </c>
      <c r="D10" s="290">
        <v>3.6813436223331886E-2</v>
      </c>
      <c r="E10" s="290">
        <v>6.3355532687416269E-2</v>
      </c>
      <c r="F10" s="290">
        <v>0.25222188170395343</v>
      </c>
      <c r="G10" s="290">
        <v>0.74777811829604657</v>
      </c>
    </row>
    <row r="11" spans="1:7" ht="12.75" customHeight="1" x14ac:dyDescent="0.2">
      <c r="A11" s="439">
        <v>4</v>
      </c>
      <c r="B11" s="55" t="s">
        <v>104</v>
      </c>
      <c r="C11" s="56">
        <v>89173</v>
      </c>
      <c r="D11" s="290">
        <v>-6.2407364068960414E-3</v>
      </c>
      <c r="E11" s="290">
        <v>6.1836203716288368E-2</v>
      </c>
      <c r="F11" s="290">
        <v>0.14524575824520874</v>
      </c>
      <c r="G11" s="290">
        <v>0.8547542417547912</v>
      </c>
    </row>
    <row r="12" spans="1:7" ht="12.75" customHeight="1" x14ac:dyDescent="0.2">
      <c r="A12" s="439">
        <v>5</v>
      </c>
      <c r="B12" s="55" t="s">
        <v>86</v>
      </c>
      <c r="C12" s="56">
        <v>77806</v>
      </c>
      <c r="D12" s="290">
        <v>7.2624003970332751E-2</v>
      </c>
      <c r="E12" s="290">
        <v>5.3953861217515761E-2</v>
      </c>
      <c r="F12" s="290">
        <v>0.35790298948667199</v>
      </c>
      <c r="G12" s="290">
        <v>0.64209701051332801</v>
      </c>
    </row>
    <row r="13" spans="1:7" ht="12.75" customHeight="1" x14ac:dyDescent="0.2">
      <c r="A13" s="439">
        <v>6</v>
      </c>
      <c r="B13" s="55" t="s">
        <v>68</v>
      </c>
      <c r="C13" s="56">
        <v>72883</v>
      </c>
      <c r="D13" s="290">
        <v>7.8741322913429057E-2</v>
      </c>
      <c r="E13" s="290">
        <v>5.0540051758427386E-2</v>
      </c>
      <c r="F13" s="290">
        <v>0.18799994511751711</v>
      </c>
      <c r="G13" s="290">
        <v>0.81200005488248284</v>
      </c>
    </row>
    <row r="14" spans="1:7" ht="12.75" customHeight="1" x14ac:dyDescent="0.2">
      <c r="A14" s="439">
        <v>7</v>
      </c>
      <c r="B14" s="55" t="s">
        <v>73</v>
      </c>
      <c r="C14" s="56">
        <v>72141</v>
      </c>
      <c r="D14" s="290">
        <v>1.0024501225061266E-2</v>
      </c>
      <c r="E14" s="290">
        <v>5.0025518624435189E-2</v>
      </c>
      <c r="F14" s="290">
        <v>0.64495917716693696</v>
      </c>
      <c r="G14" s="290">
        <v>0.35504082283306304</v>
      </c>
    </row>
    <row r="15" spans="1:7" ht="12.75" customHeight="1" x14ac:dyDescent="0.2">
      <c r="A15" s="439">
        <v>8</v>
      </c>
      <c r="B15" s="55" t="s">
        <v>193</v>
      </c>
      <c r="C15" s="56">
        <v>69585</v>
      </c>
      <c r="D15" s="290">
        <v>-0.25963165118580234</v>
      </c>
      <c r="E15" s="290">
        <v>4.8253083731599547E-2</v>
      </c>
      <c r="F15" s="290">
        <v>0.50405978299920962</v>
      </c>
      <c r="G15" s="290">
        <v>0.49594021700079038</v>
      </c>
    </row>
    <row r="16" spans="1:7" ht="12.75" customHeight="1" x14ac:dyDescent="0.2">
      <c r="A16" s="439">
        <v>9</v>
      </c>
      <c r="B16" s="55" t="s">
        <v>88</v>
      </c>
      <c r="C16" s="56">
        <v>51219</v>
      </c>
      <c r="D16" s="290">
        <v>5.2978907117306129E-2</v>
      </c>
      <c r="E16" s="290">
        <v>3.551734850397064E-2</v>
      </c>
      <c r="F16" s="290">
        <v>0.73777309201663444</v>
      </c>
      <c r="G16" s="290">
        <v>0.26222690798336556</v>
      </c>
    </row>
    <row r="17" spans="1:7" ht="12.75" customHeight="1" x14ac:dyDescent="0.2">
      <c r="A17" s="439">
        <v>10</v>
      </c>
      <c r="B17" s="55" t="s">
        <v>66</v>
      </c>
      <c r="C17" s="56">
        <v>38029</v>
      </c>
      <c r="D17" s="290">
        <v>4.2404473438956147E-2</v>
      </c>
      <c r="E17" s="290">
        <v>2.6370863278422061E-2</v>
      </c>
      <c r="F17" s="290">
        <v>0.55796891845696706</v>
      </c>
      <c r="G17" s="290">
        <v>0.44203108154303294</v>
      </c>
    </row>
    <row r="18" spans="1:7" ht="12.75" customHeight="1" x14ac:dyDescent="0.2">
      <c r="A18" s="439">
        <v>11</v>
      </c>
      <c r="B18" s="55" t="s">
        <v>93</v>
      </c>
      <c r="C18" s="56">
        <v>37611</v>
      </c>
      <c r="D18" s="290">
        <v>-2.3395305359368512E-2</v>
      </c>
      <c r="E18" s="290">
        <v>2.6081004990000583E-2</v>
      </c>
      <c r="F18" s="290">
        <v>0.27864188668208767</v>
      </c>
      <c r="G18" s="290">
        <v>0.72135811331791233</v>
      </c>
    </row>
    <row r="19" spans="1:7" ht="12.75" customHeight="1" x14ac:dyDescent="0.2">
      <c r="A19" s="439">
        <v>12</v>
      </c>
      <c r="B19" s="55" t="s">
        <v>96</v>
      </c>
      <c r="C19" s="56">
        <v>34992</v>
      </c>
      <c r="D19" s="290">
        <v>-5.9977722560189406E-4</v>
      </c>
      <c r="E19" s="290">
        <v>2.4264883321637298E-2</v>
      </c>
      <c r="F19" s="290">
        <v>3.1092821216278006E-2</v>
      </c>
      <c r="G19" s="290">
        <v>0.96890717878372201</v>
      </c>
    </row>
    <row r="20" spans="1:7" ht="12.75" customHeight="1" x14ac:dyDescent="0.2">
      <c r="A20" s="439">
        <v>13</v>
      </c>
      <c r="B20" s="55" t="s">
        <v>72</v>
      </c>
      <c r="C20" s="56">
        <v>34424</v>
      </c>
      <c r="D20" s="290">
        <v>9.7319180134519234E-2</v>
      </c>
      <c r="E20" s="290">
        <v>2.3871008901007153E-2</v>
      </c>
      <c r="F20" s="290">
        <v>0.71641877759702532</v>
      </c>
      <c r="G20" s="290">
        <v>0.28358122240297468</v>
      </c>
    </row>
    <row r="21" spans="1:7" ht="12.75" customHeight="1" x14ac:dyDescent="0.2">
      <c r="A21" s="439">
        <v>14</v>
      </c>
      <c r="B21" s="55" t="s">
        <v>100</v>
      </c>
      <c r="C21" s="56">
        <v>32337</v>
      </c>
      <c r="D21" s="290">
        <v>-0.15041248489306924</v>
      </c>
      <c r="E21" s="290">
        <v>2.2423797781543933E-2</v>
      </c>
      <c r="F21" s="290">
        <v>0.42443640411912054</v>
      </c>
      <c r="G21" s="290">
        <v>0.57556359588087946</v>
      </c>
    </row>
    <row r="22" spans="1:7" ht="12.75" customHeight="1" x14ac:dyDescent="0.2">
      <c r="A22" s="439">
        <v>15</v>
      </c>
      <c r="B22" s="55" t="s">
        <v>77</v>
      </c>
      <c r="C22" s="56">
        <v>29141</v>
      </c>
      <c r="D22" s="290">
        <v>5.5527383367139915E-2</v>
      </c>
      <c r="E22" s="290">
        <v>2.0207560724617983E-2</v>
      </c>
      <c r="F22" s="290">
        <v>0.12882193473113482</v>
      </c>
      <c r="G22" s="290">
        <v>0.87117806526886521</v>
      </c>
    </row>
    <row r="23" spans="1:7" ht="12.75" customHeight="1" x14ac:dyDescent="0.2">
      <c r="A23" s="439">
        <v>16</v>
      </c>
      <c r="B23" s="55" t="s">
        <v>105</v>
      </c>
      <c r="C23" s="56">
        <v>28691</v>
      </c>
      <c r="D23" s="290">
        <v>-2.328510638297876E-2</v>
      </c>
      <c r="E23" s="290">
        <v>1.9895512327991988E-2</v>
      </c>
      <c r="F23" s="290">
        <v>0.38001463873688612</v>
      </c>
      <c r="G23" s="290">
        <v>0.61998536126311388</v>
      </c>
    </row>
    <row r="24" spans="1:7" ht="12.75" customHeight="1" x14ac:dyDescent="0.2">
      <c r="A24" s="439">
        <v>17</v>
      </c>
      <c r="B24" s="55" t="s">
        <v>87</v>
      </c>
      <c r="C24" s="56">
        <v>22303</v>
      </c>
      <c r="D24" s="290">
        <v>-3.093634586139471E-2</v>
      </c>
      <c r="E24" s="290">
        <v>1.5465811977665656E-2</v>
      </c>
      <c r="F24" s="290">
        <v>0.49984307043895437</v>
      </c>
      <c r="G24" s="290">
        <v>0.50015692956104563</v>
      </c>
    </row>
    <row r="25" spans="1:7" ht="12.75" customHeight="1" x14ac:dyDescent="0.2">
      <c r="A25" s="439">
        <v>18</v>
      </c>
      <c r="B25" s="55" t="s">
        <v>82</v>
      </c>
      <c r="C25" s="56">
        <v>21469</v>
      </c>
      <c r="D25" s="290">
        <v>0.12414912556288615</v>
      </c>
      <c r="E25" s="290">
        <v>1.488748228258548E-2</v>
      </c>
      <c r="F25" s="290">
        <v>0.75248032046206159</v>
      </c>
      <c r="G25" s="290">
        <v>0.24751967953793844</v>
      </c>
    </row>
    <row r="26" spans="1:7" ht="12.75" customHeight="1" x14ac:dyDescent="0.2">
      <c r="A26" s="439">
        <v>19</v>
      </c>
      <c r="B26" s="55" t="s">
        <v>102</v>
      </c>
      <c r="C26" s="56">
        <v>19020</v>
      </c>
      <c r="D26" s="290">
        <v>-2.6612077789150423E-2</v>
      </c>
      <c r="E26" s="290">
        <v>1.3189245564058682E-2</v>
      </c>
      <c r="F26" s="290">
        <v>0.33438485804416401</v>
      </c>
      <c r="G26" s="290">
        <v>0.66561514195583593</v>
      </c>
    </row>
    <row r="27" spans="1:7" ht="12.75" customHeight="1" x14ac:dyDescent="0.2">
      <c r="A27" s="439">
        <v>20</v>
      </c>
      <c r="B27" s="55" t="s">
        <v>71</v>
      </c>
      <c r="C27" s="56">
        <v>18131</v>
      </c>
      <c r="D27" s="290">
        <v>8.2124738883915249E-2</v>
      </c>
      <c r="E27" s="290">
        <v>1.2572776620501996E-2</v>
      </c>
      <c r="F27" s="290">
        <v>0.73255749820748994</v>
      </c>
      <c r="G27" s="290">
        <v>0.26744250179251006</v>
      </c>
    </row>
    <row r="28" spans="1:7" ht="12.75" customHeight="1" x14ac:dyDescent="0.2">
      <c r="A28" s="439">
        <v>21</v>
      </c>
      <c r="B28" s="55" t="s">
        <v>80</v>
      </c>
      <c r="C28" s="56">
        <v>14962</v>
      </c>
      <c r="D28" s="290">
        <v>9.5816464237516996E-3</v>
      </c>
      <c r="E28" s="290">
        <v>1.0375262467373607E-2</v>
      </c>
      <c r="F28" s="290">
        <v>0.46517845207859909</v>
      </c>
      <c r="G28" s="290">
        <v>0.53482154792140091</v>
      </c>
    </row>
    <row r="29" spans="1:7" ht="12.75" customHeight="1" x14ac:dyDescent="0.2">
      <c r="A29" s="439">
        <v>22</v>
      </c>
      <c r="B29" s="55" t="s">
        <v>63</v>
      </c>
      <c r="C29" s="56">
        <v>9997</v>
      </c>
      <c r="D29" s="290">
        <v>-1.2739482520244927E-2</v>
      </c>
      <c r="E29" s="290">
        <v>6.9323284912668056E-3</v>
      </c>
      <c r="F29" s="290">
        <v>0.73622086625987793</v>
      </c>
      <c r="G29" s="290">
        <v>0.26377913374012202</v>
      </c>
    </row>
    <row r="30" spans="1:7" ht="12.75" customHeight="1" x14ac:dyDescent="0.2">
      <c r="A30" s="439">
        <v>23</v>
      </c>
      <c r="B30" s="55" t="s">
        <v>103</v>
      </c>
      <c r="C30" s="56">
        <v>8477</v>
      </c>
      <c r="D30" s="290">
        <v>2.813826561552446E-2</v>
      </c>
      <c r="E30" s="290">
        <v>5.8782983515523364E-3</v>
      </c>
      <c r="F30" s="290">
        <v>0.55314380087295034</v>
      </c>
      <c r="G30" s="290">
        <v>0.44685619912704966</v>
      </c>
    </row>
    <row r="31" spans="1:7" ht="12.75" customHeight="1" x14ac:dyDescent="0.2">
      <c r="A31" s="439">
        <v>24</v>
      </c>
      <c r="B31" s="55" t="s">
        <v>64</v>
      </c>
      <c r="C31" s="56">
        <v>5817</v>
      </c>
      <c r="D31" s="290">
        <v>6.8123393316195324E-2</v>
      </c>
      <c r="E31" s="290">
        <v>4.0337456070520163E-3</v>
      </c>
      <c r="F31" s="290">
        <v>0.23981433728726148</v>
      </c>
      <c r="G31" s="290">
        <v>0.76018566271273857</v>
      </c>
    </row>
    <row r="32" spans="1:7" ht="12.75" customHeight="1" x14ac:dyDescent="0.2">
      <c r="A32" s="439">
        <v>25</v>
      </c>
      <c r="B32" s="55" t="s">
        <v>92</v>
      </c>
      <c r="C32" s="56">
        <v>5010</v>
      </c>
      <c r="D32" s="290">
        <v>9.990009990010762E-4</v>
      </c>
      <c r="E32" s="290">
        <v>3.4741388157694003E-3</v>
      </c>
      <c r="F32" s="290">
        <v>0.52874251497005986</v>
      </c>
      <c r="G32" s="290">
        <v>0.47125748502994014</v>
      </c>
    </row>
    <row r="33" spans="1:7" ht="12.75" customHeight="1" x14ac:dyDescent="0.2">
      <c r="A33" s="439">
        <v>26</v>
      </c>
      <c r="B33" s="55" t="s">
        <v>101</v>
      </c>
      <c r="C33" s="56">
        <v>4421</v>
      </c>
      <c r="D33" s="290">
        <v>-0.10306350172448775</v>
      </c>
      <c r="E33" s="290">
        <v>3.0657021366300437E-3</v>
      </c>
      <c r="F33" s="290">
        <v>0.88237955213752539</v>
      </c>
      <c r="G33" s="290">
        <v>0.11762044786247455</v>
      </c>
    </row>
    <row r="34" spans="1:7" ht="12.75" customHeight="1" x14ac:dyDescent="0.2">
      <c r="A34" s="439">
        <v>27</v>
      </c>
      <c r="B34" s="55" t="s">
        <v>83</v>
      </c>
      <c r="C34" s="56">
        <v>4156</v>
      </c>
      <c r="D34" s="290">
        <v>1.1930849768687635E-2</v>
      </c>
      <c r="E34" s="290">
        <v>2.8819403030614027E-3</v>
      </c>
      <c r="F34" s="290">
        <v>1</v>
      </c>
      <c r="G34" s="290">
        <v>0</v>
      </c>
    </row>
    <row r="35" spans="1:7" ht="12.75" customHeight="1" x14ac:dyDescent="0.2">
      <c r="A35" s="439">
        <v>28</v>
      </c>
      <c r="B35" s="55" t="s">
        <v>70</v>
      </c>
      <c r="C35" s="56">
        <v>3702</v>
      </c>
      <c r="D35" s="290">
        <v>0.23895582329317278</v>
      </c>
      <c r="E35" s="290">
        <v>2.5671181429098443E-3</v>
      </c>
      <c r="F35" s="290">
        <v>0.87736358725013508</v>
      </c>
      <c r="G35" s="290">
        <v>0.12263641274986493</v>
      </c>
    </row>
    <row r="36" spans="1:7" ht="12.75" customHeight="1" x14ac:dyDescent="0.2">
      <c r="A36" s="439">
        <v>29</v>
      </c>
      <c r="B36" s="55" t="s">
        <v>89</v>
      </c>
      <c r="C36" s="56">
        <v>3685</v>
      </c>
      <c r="D36" s="290">
        <v>3.8028169014084456E-2</v>
      </c>
      <c r="E36" s="290">
        <v>2.5553296479261956E-3</v>
      </c>
      <c r="F36" s="290">
        <v>0.99945725915875172</v>
      </c>
      <c r="G36" s="290">
        <v>5.4274084124830398E-4</v>
      </c>
    </row>
    <row r="37" spans="1:7" ht="12.75" customHeight="1" x14ac:dyDescent="0.2">
      <c r="A37" s="439">
        <v>30</v>
      </c>
      <c r="B37" s="55" t="s">
        <v>94</v>
      </c>
      <c r="C37" s="56">
        <v>3397</v>
      </c>
      <c r="D37" s="290">
        <v>-3.1365839749073254E-2</v>
      </c>
      <c r="E37" s="290">
        <v>2.3556186740855594E-3</v>
      </c>
      <c r="F37" s="290">
        <v>0.99470120694730646</v>
      </c>
      <c r="G37" s="290">
        <v>5.2987930526935531E-3</v>
      </c>
    </row>
    <row r="38" spans="1:7" ht="12.75" customHeight="1" x14ac:dyDescent="0.2">
      <c r="A38" s="439">
        <v>31</v>
      </c>
      <c r="B38" s="55" t="s">
        <v>95</v>
      </c>
      <c r="C38" s="56">
        <v>2608</v>
      </c>
      <c r="D38" s="290">
        <v>0.28283325135268078</v>
      </c>
      <c r="E38" s="290">
        <v>1.8084938186679832E-3</v>
      </c>
      <c r="F38" s="290">
        <v>1.1503067484662576E-2</v>
      </c>
      <c r="G38" s="290">
        <v>0.98849693251533743</v>
      </c>
    </row>
    <row r="39" spans="1:7" ht="12.75" customHeight="1" x14ac:dyDescent="0.2">
      <c r="A39" s="439">
        <v>32</v>
      </c>
      <c r="B39" s="55" t="s">
        <v>74</v>
      </c>
      <c r="C39" s="56">
        <v>2323</v>
      </c>
      <c r="D39" s="290">
        <v>-0.18633975481611209</v>
      </c>
      <c r="E39" s="290">
        <v>1.6108631674715203E-3</v>
      </c>
      <c r="F39" s="290">
        <v>0.67929401635815756</v>
      </c>
      <c r="G39" s="290">
        <v>0.32070598364184244</v>
      </c>
    </row>
    <row r="40" spans="1:7" ht="12.75" customHeight="1" x14ac:dyDescent="0.2">
      <c r="A40" s="439">
        <v>33</v>
      </c>
      <c r="B40" s="55" t="s">
        <v>91</v>
      </c>
      <c r="C40" s="56">
        <v>1512</v>
      </c>
      <c r="D40" s="290">
        <v>4.4198895027624419E-2</v>
      </c>
      <c r="E40" s="290">
        <v>1.0484826126633401E-3</v>
      </c>
      <c r="F40" s="290">
        <v>0.29365079365079366</v>
      </c>
      <c r="G40" s="290">
        <v>0.70634920634920639</v>
      </c>
    </row>
    <row r="41" spans="1:7" ht="12.75" customHeight="1" x14ac:dyDescent="0.2">
      <c r="A41" s="439">
        <v>34</v>
      </c>
      <c r="B41" s="55" t="s">
        <v>75</v>
      </c>
      <c r="C41" s="56">
        <v>1064</v>
      </c>
      <c r="D41" s="290">
        <v>0.85365853658536595</v>
      </c>
      <c r="E41" s="290">
        <v>7.3782109780012818E-4</v>
      </c>
      <c r="F41" s="290">
        <v>0.87406015037593987</v>
      </c>
      <c r="G41" s="290">
        <v>0.12593984962406016</v>
      </c>
    </row>
    <row r="42" spans="1:7" ht="12.75" customHeight="1" x14ac:dyDescent="0.2">
      <c r="A42" s="439">
        <v>35</v>
      </c>
      <c r="B42" s="55" t="s">
        <v>76</v>
      </c>
      <c r="C42" s="56">
        <v>624</v>
      </c>
      <c r="D42" s="290">
        <v>-0.2844036697247706</v>
      </c>
      <c r="E42" s="290">
        <v>4.327071099880451E-4</v>
      </c>
      <c r="F42" s="290">
        <v>0.64262820512820518</v>
      </c>
      <c r="G42" s="290">
        <v>0.35737179487179488</v>
      </c>
    </row>
    <row r="43" spans="1:7" ht="12.75" customHeight="1" x14ac:dyDescent="0.2">
      <c r="A43" s="439">
        <v>36</v>
      </c>
      <c r="B43" s="55" t="s">
        <v>90</v>
      </c>
      <c r="C43" s="56">
        <v>531</v>
      </c>
      <c r="D43" s="290">
        <v>-6.8421052631578938E-2</v>
      </c>
      <c r="E43" s="290">
        <v>3.68217108018673E-4</v>
      </c>
      <c r="F43" s="290">
        <v>0.53107344632768361</v>
      </c>
      <c r="G43" s="290">
        <v>0.46892655367231639</v>
      </c>
    </row>
    <row r="44" spans="1:7" ht="12.75" customHeight="1" x14ac:dyDescent="0.2">
      <c r="A44" s="439">
        <v>37</v>
      </c>
      <c r="B44" s="55" t="s">
        <v>99</v>
      </c>
      <c r="C44" s="56">
        <v>256</v>
      </c>
      <c r="D44" s="290">
        <v>1.5873015873015817E-2</v>
      </c>
      <c r="E44" s="290">
        <v>1.7752086563612105E-4</v>
      </c>
      <c r="F44" s="290">
        <v>0</v>
      </c>
      <c r="G44" s="290">
        <v>1</v>
      </c>
    </row>
    <row r="45" spans="1:7" ht="12.75" customHeight="1" x14ac:dyDescent="0.2">
      <c r="A45" s="439">
        <v>38</v>
      </c>
      <c r="B45" s="55" t="s">
        <v>84</v>
      </c>
      <c r="C45" s="56">
        <v>119</v>
      </c>
      <c r="D45" s="290">
        <v>0.676056338028169</v>
      </c>
      <c r="E45" s="290">
        <v>8.2519464885540654E-5</v>
      </c>
      <c r="F45" s="290">
        <v>2.5210084033613446E-2</v>
      </c>
      <c r="G45" s="290">
        <v>0.97478991596638653</v>
      </c>
    </row>
    <row r="46" spans="1:7" ht="12.75" customHeight="1" x14ac:dyDescent="0.2">
      <c r="A46" s="439">
        <v>39</v>
      </c>
      <c r="B46" s="55" t="s">
        <v>69</v>
      </c>
      <c r="C46" s="56">
        <v>25</v>
      </c>
      <c r="D46" s="290">
        <v>-0.875</v>
      </c>
      <c r="E46" s="290">
        <v>1.7336022034777446E-5</v>
      </c>
      <c r="F46" s="290">
        <v>0.04</v>
      </c>
      <c r="G46" s="290">
        <v>0.96</v>
      </c>
    </row>
    <row r="47" spans="1:7" ht="12.75" customHeight="1" x14ac:dyDescent="0.2">
      <c r="A47" s="439">
        <v>40</v>
      </c>
      <c r="B47" s="55" t="s">
        <v>81</v>
      </c>
      <c r="C47" s="56">
        <v>6</v>
      </c>
      <c r="D47" s="290">
        <v>-0.95833333333333337</v>
      </c>
      <c r="E47" s="290">
        <v>4.1606452883465877E-6</v>
      </c>
      <c r="F47" s="290">
        <v>0.33333333333333331</v>
      </c>
      <c r="G47" s="290">
        <v>0.66666666666666663</v>
      </c>
    </row>
    <row r="48" spans="1:7" ht="12.75" customHeight="1" x14ac:dyDescent="0.2">
      <c r="A48" s="439">
        <v>41</v>
      </c>
      <c r="B48" s="55" t="s">
        <v>98</v>
      </c>
      <c r="C48" s="56">
        <v>4</v>
      </c>
      <c r="D48" s="290">
        <v>0</v>
      </c>
      <c r="E48" s="290">
        <v>2.7737635255643913E-6</v>
      </c>
      <c r="F48" s="290">
        <v>0.5</v>
      </c>
      <c r="G48" s="290">
        <v>0.5</v>
      </c>
    </row>
    <row r="49" spans="1:7" ht="12.75" customHeight="1" x14ac:dyDescent="0.2">
      <c r="A49" s="439">
        <v>42</v>
      </c>
      <c r="B49" s="55" t="s">
        <v>62</v>
      </c>
      <c r="C49" s="56">
        <v>0</v>
      </c>
      <c r="D49" s="290">
        <v>0</v>
      </c>
      <c r="E49" s="290">
        <v>0</v>
      </c>
      <c r="F49" s="290">
        <v>0</v>
      </c>
      <c r="G49" s="290">
        <v>0</v>
      </c>
    </row>
    <row r="50" spans="1:7" ht="12.75" customHeight="1" x14ac:dyDescent="0.2">
      <c r="A50" s="439">
        <v>43</v>
      </c>
      <c r="B50" s="55" t="s">
        <v>65</v>
      </c>
      <c r="C50" s="56">
        <v>0</v>
      </c>
      <c r="D50" s="290">
        <v>0</v>
      </c>
      <c r="E50" s="290">
        <v>0</v>
      </c>
      <c r="F50" s="290">
        <v>0</v>
      </c>
      <c r="G50" s="290">
        <v>0</v>
      </c>
    </row>
    <row r="51" spans="1:7" ht="12.75" customHeight="1" x14ac:dyDescent="0.2">
      <c r="A51" s="439">
        <v>44</v>
      </c>
      <c r="B51" s="55" t="s">
        <v>78</v>
      </c>
      <c r="C51" s="56">
        <v>0</v>
      </c>
      <c r="D51" s="290">
        <v>-1</v>
      </c>
      <c r="E51" s="290">
        <v>0</v>
      </c>
      <c r="F51" s="290">
        <v>0</v>
      </c>
      <c r="G51" s="290">
        <v>0</v>
      </c>
    </row>
    <row r="52" spans="1:7" ht="12.75" customHeight="1" x14ac:dyDescent="0.2">
      <c r="A52" s="439">
        <v>45</v>
      </c>
      <c r="B52" s="57" t="s">
        <v>79</v>
      </c>
      <c r="C52" s="58">
        <v>0</v>
      </c>
      <c r="D52" s="291">
        <v>0</v>
      </c>
      <c r="E52" s="291">
        <v>0</v>
      </c>
      <c r="F52" s="291">
        <v>0</v>
      </c>
      <c r="G52" s="291">
        <v>0</v>
      </c>
    </row>
    <row r="53" spans="1:7" ht="12.75" customHeight="1" x14ac:dyDescent="0.2">
      <c r="A53" s="236"/>
      <c r="B53" s="295" t="s">
        <v>13</v>
      </c>
      <c r="C53" s="292">
        <f>SUM(C8:C52)</f>
        <v>1442084</v>
      </c>
      <c r="D53" s="293">
        <v>2.0246684391417968E-2</v>
      </c>
      <c r="E53" s="293">
        <v>0.99999999999999978</v>
      </c>
      <c r="F53" s="294">
        <v>0.3591267915045171</v>
      </c>
      <c r="G53" s="294">
        <v>0.6408732084954829</v>
      </c>
    </row>
    <row r="54" spans="1:7" ht="12.75" customHeight="1" x14ac:dyDescent="0.2"/>
    <row r="55" spans="1:7" ht="12.75" customHeight="1" x14ac:dyDescent="0.2">
      <c r="B55" s="550" t="s">
        <v>192</v>
      </c>
      <c r="C55" s="550"/>
      <c r="D55" s="550"/>
      <c r="E55" s="550"/>
      <c r="F55" s="550"/>
      <c r="G55" s="550"/>
    </row>
    <row r="56" spans="1:7" ht="12.75" customHeight="1" x14ac:dyDescent="0.2">
      <c r="B56" s="550"/>
      <c r="C56" s="550"/>
      <c r="D56" s="550"/>
      <c r="E56" s="550"/>
      <c r="F56" s="550"/>
      <c r="G56" s="550"/>
    </row>
  </sheetData>
  <sortState ref="B8:G52">
    <sortCondition descending="1" ref="C8:C52"/>
  </sortState>
  <mergeCells count="9">
    <mergeCell ref="B2:G2"/>
    <mergeCell ref="B3:G3"/>
    <mergeCell ref="B4:G4"/>
    <mergeCell ref="B55:G56"/>
    <mergeCell ref="B6:B7"/>
    <mergeCell ref="C6:C7"/>
    <mergeCell ref="D6:D7"/>
    <mergeCell ref="E6:E7"/>
    <mergeCell ref="F6:G6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6" orientation="portrait" r:id="rId1"/>
  <headerFooter>
    <oddFooter>&amp;R&amp;"-,Normale"&amp;11 9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7">
    <pageSetUpPr fitToPage="1"/>
  </sheetPr>
  <dimension ref="A1:K59"/>
  <sheetViews>
    <sheetView showGridLines="0" workbookViewId="0">
      <pane ySplit="7" topLeftCell="A8" activePane="bottomLeft" state="frozen"/>
      <selection activeCell="E55" sqref="E55"/>
      <selection pane="bottomLeft" activeCell="B55" sqref="B55:G56"/>
    </sheetView>
  </sheetViews>
  <sheetFormatPr defaultColWidth="7.75" defaultRowHeight="13.5" customHeight="1" x14ac:dyDescent="0.2"/>
  <cols>
    <col min="1" max="1" width="3.125" style="288" customWidth="1"/>
    <col min="2" max="2" width="24.75" style="228" customWidth="1"/>
    <col min="3" max="3" width="11.625" style="228" customWidth="1"/>
    <col min="4" max="5" width="8.125" style="228" customWidth="1"/>
    <col min="6" max="7" width="11.125" style="228" customWidth="1"/>
    <col min="8" max="8" width="1.625" style="228" customWidth="1"/>
    <col min="9" max="9" width="11.125" style="228" bestFit="1" customWidth="1"/>
    <col min="10" max="10" width="8.625" style="228" bestFit="1" customWidth="1"/>
    <col min="11" max="11" width="11.75" style="228" bestFit="1" customWidth="1"/>
    <col min="12" max="16384" width="7.75" style="228"/>
  </cols>
  <sheetData>
    <row r="1" spans="1:11" ht="15" x14ac:dyDescent="0.2">
      <c r="A1" s="284"/>
      <c r="B1" s="285"/>
      <c r="C1" s="285"/>
      <c r="D1" s="285"/>
      <c r="E1" s="285"/>
      <c r="F1" s="286"/>
      <c r="G1" s="286" t="s">
        <v>190</v>
      </c>
    </row>
    <row r="2" spans="1:11" ht="15" x14ac:dyDescent="0.2">
      <c r="B2" s="563" t="s">
        <v>106</v>
      </c>
      <c r="C2" s="563"/>
      <c r="D2" s="563"/>
      <c r="E2" s="563"/>
      <c r="F2" s="563"/>
      <c r="G2" s="563"/>
    </row>
    <row r="3" spans="1:11" ht="15.75" customHeight="1" x14ac:dyDescent="0.2">
      <c r="B3" s="563" t="s">
        <v>188</v>
      </c>
      <c r="C3" s="563"/>
      <c r="D3" s="563"/>
      <c r="E3" s="563"/>
      <c r="F3" s="563"/>
      <c r="G3" s="563"/>
    </row>
    <row r="4" spans="1:11" ht="15.75" customHeight="1" x14ac:dyDescent="0.2">
      <c r="B4" s="563" t="s">
        <v>14</v>
      </c>
      <c r="C4" s="563"/>
      <c r="D4" s="563"/>
      <c r="E4" s="563"/>
      <c r="F4" s="563"/>
      <c r="G4" s="563"/>
    </row>
    <row r="5" spans="1:11" ht="15" customHeight="1" x14ac:dyDescent="0.2">
      <c r="A5" s="287"/>
    </row>
    <row r="6" spans="1:11" ht="15" customHeight="1" x14ac:dyDescent="0.2">
      <c r="B6" s="511" t="s">
        <v>4</v>
      </c>
      <c r="C6" s="564" t="s">
        <v>151</v>
      </c>
      <c r="D6" s="568" t="s">
        <v>186</v>
      </c>
      <c r="E6" s="528" t="s">
        <v>176</v>
      </c>
      <c r="F6" s="566" t="s">
        <v>177</v>
      </c>
      <c r="G6" s="567"/>
    </row>
    <row r="7" spans="1:11" ht="30" customHeight="1" x14ac:dyDescent="0.2">
      <c r="B7" s="512"/>
      <c r="C7" s="565"/>
      <c r="D7" s="568"/>
      <c r="E7" s="529"/>
      <c r="F7" s="206" t="s">
        <v>178</v>
      </c>
      <c r="G7" s="206" t="s">
        <v>179</v>
      </c>
    </row>
    <row r="8" spans="1:11" ht="12.75" customHeight="1" x14ac:dyDescent="0.2">
      <c r="A8" s="439">
        <v>1</v>
      </c>
      <c r="B8" s="53" t="s">
        <v>97</v>
      </c>
      <c r="C8" s="54">
        <v>43354887</v>
      </c>
      <c r="D8" s="290">
        <v>1.0678084821696965E-2</v>
      </c>
      <c r="E8" s="289">
        <v>0.22674318317632428</v>
      </c>
      <c r="F8" s="289">
        <v>0.25491502261325233</v>
      </c>
      <c r="G8" s="289">
        <v>0.74508497738674762</v>
      </c>
      <c r="I8" s="446"/>
    </row>
    <row r="9" spans="1:11" ht="12.75" customHeight="1" x14ac:dyDescent="0.2">
      <c r="A9" s="439">
        <v>2</v>
      </c>
      <c r="B9" s="55" t="s">
        <v>85</v>
      </c>
      <c r="C9" s="56">
        <v>28705638</v>
      </c>
      <c r="D9" s="290">
        <v>0.16871377368089013</v>
      </c>
      <c r="E9" s="290">
        <v>0.15012858262615827</v>
      </c>
      <c r="F9" s="290">
        <v>0.2015631215024728</v>
      </c>
      <c r="G9" s="290">
        <v>0.7984368784975272</v>
      </c>
      <c r="I9" s="446"/>
    </row>
    <row r="10" spans="1:11" ht="12.75" customHeight="1" x14ac:dyDescent="0.2">
      <c r="A10" s="439">
        <v>3</v>
      </c>
      <c r="B10" s="55" t="s">
        <v>67</v>
      </c>
      <c r="C10" s="56">
        <v>13792266</v>
      </c>
      <c r="D10" s="290">
        <v>7.5230288727910599E-2</v>
      </c>
      <c r="E10" s="290">
        <f>+C10/C53</f>
        <v>7.1759939660378289E-2</v>
      </c>
      <c r="F10" s="290">
        <v>0.25088321237423933</v>
      </c>
      <c r="G10" s="290">
        <v>0.74911678762576073</v>
      </c>
      <c r="I10" s="447"/>
      <c r="K10" s="445"/>
    </row>
    <row r="11" spans="1:11" ht="12.75" customHeight="1" x14ac:dyDescent="0.2">
      <c r="A11" s="439">
        <v>4</v>
      </c>
      <c r="B11" s="55" t="s">
        <v>104</v>
      </c>
      <c r="C11" s="56">
        <v>11507301</v>
      </c>
      <c r="D11" s="290">
        <v>3.7392388117223119E-2</v>
      </c>
      <c r="E11" s="290">
        <v>6.01824209231153E-2</v>
      </c>
      <c r="F11" s="290">
        <v>0.13318301137686414</v>
      </c>
      <c r="G11" s="290">
        <v>0.86681698862313583</v>
      </c>
    </row>
    <row r="12" spans="1:11" ht="12.75" customHeight="1" x14ac:dyDescent="0.2">
      <c r="A12" s="439">
        <v>5</v>
      </c>
      <c r="B12" s="55" t="s">
        <v>86</v>
      </c>
      <c r="C12" s="56">
        <v>10796590</v>
      </c>
      <c r="D12" s="290">
        <v>9.017361550417613E-2</v>
      </c>
      <c r="E12" s="290">
        <v>5.6465449536281132E-2</v>
      </c>
      <c r="F12" s="290">
        <v>0.31644704485397707</v>
      </c>
      <c r="G12" s="290">
        <v>0.68355295514602299</v>
      </c>
    </row>
    <row r="13" spans="1:11" ht="12.75" customHeight="1" x14ac:dyDescent="0.2">
      <c r="A13" s="439">
        <v>6</v>
      </c>
      <c r="B13" s="55" t="s">
        <v>73</v>
      </c>
      <c r="C13" s="56">
        <v>10155077</v>
      </c>
      <c r="D13" s="290">
        <v>3.4615707109900695E-2</v>
      </c>
      <c r="E13" s="290">
        <v>5.3110379099377603E-2</v>
      </c>
      <c r="F13" s="290">
        <v>0.63111525397591761</v>
      </c>
      <c r="G13" s="290">
        <v>0.36888474602408233</v>
      </c>
    </row>
    <row r="14" spans="1:11" ht="12.75" customHeight="1" x14ac:dyDescent="0.2">
      <c r="A14" s="439">
        <v>7</v>
      </c>
      <c r="B14" s="55" t="s">
        <v>68</v>
      </c>
      <c r="C14" s="56">
        <v>9462808</v>
      </c>
      <c r="D14" s="290">
        <v>0.11466394137994973</v>
      </c>
      <c r="E14" s="290">
        <v>4.9489858149241325E-2</v>
      </c>
      <c r="F14" s="290">
        <v>0.20771202374601705</v>
      </c>
      <c r="G14" s="290">
        <v>0.79228797625398295</v>
      </c>
    </row>
    <row r="15" spans="1:11" ht="12.75" customHeight="1" x14ac:dyDescent="0.2">
      <c r="A15" s="439">
        <v>8</v>
      </c>
      <c r="B15" s="55" t="s">
        <v>88</v>
      </c>
      <c r="C15" s="56">
        <v>7027567</v>
      </c>
      <c r="D15" s="290">
        <v>6.4545452892930566E-2</v>
      </c>
      <c r="E15" s="290">
        <v>3.675370925461971E-2</v>
      </c>
      <c r="F15" s="290">
        <v>0.71885461924446969</v>
      </c>
      <c r="G15" s="290">
        <v>0.28114538075553031</v>
      </c>
    </row>
    <row r="16" spans="1:11" ht="12.75" customHeight="1" x14ac:dyDescent="0.2">
      <c r="A16" s="439">
        <v>9</v>
      </c>
      <c r="B16" s="55" t="s">
        <v>193</v>
      </c>
      <c r="C16" s="56">
        <v>6536914</v>
      </c>
      <c r="D16" s="290">
        <v>-0.28846972718327402</v>
      </c>
      <c r="E16" s="290">
        <v>3.4187626610810415E-2</v>
      </c>
      <c r="F16" s="290">
        <v>0.50978275069857126</v>
      </c>
      <c r="G16" s="290">
        <v>0.49021724930142879</v>
      </c>
    </row>
    <row r="17" spans="1:7" ht="12.75" customHeight="1" x14ac:dyDescent="0.2">
      <c r="A17" s="439">
        <v>10</v>
      </c>
      <c r="B17" s="55" t="s">
        <v>96</v>
      </c>
      <c r="C17" s="56">
        <v>5851821</v>
      </c>
      <c r="D17" s="290">
        <v>6.7733904337430317E-3</v>
      </c>
      <c r="E17" s="290">
        <v>3.0604635664672846E-2</v>
      </c>
      <c r="F17" s="290">
        <v>3.1472767195032107E-2</v>
      </c>
      <c r="G17" s="290">
        <v>0.96852723280496789</v>
      </c>
    </row>
    <row r="18" spans="1:7" ht="12.75" customHeight="1" x14ac:dyDescent="0.2">
      <c r="A18" s="439">
        <v>11</v>
      </c>
      <c r="B18" s="55" t="s">
        <v>66</v>
      </c>
      <c r="C18" s="56">
        <v>5363791</v>
      </c>
      <c r="D18" s="290">
        <v>6.9571731896334477E-2</v>
      </c>
      <c r="E18" s="290">
        <v>2.8052271136873672E-2</v>
      </c>
      <c r="F18" s="290">
        <v>0.54460473944641019</v>
      </c>
      <c r="G18" s="290">
        <v>0.45539526055358981</v>
      </c>
    </row>
    <row r="19" spans="1:7" ht="12.75" customHeight="1" x14ac:dyDescent="0.2">
      <c r="A19" s="439">
        <v>12</v>
      </c>
      <c r="B19" s="55" t="s">
        <v>93</v>
      </c>
      <c r="C19" s="56">
        <v>5346624</v>
      </c>
      <c r="D19" s="290">
        <v>-1.8848174841182397E-2</v>
      </c>
      <c r="E19" s="290">
        <v>2.7962488865601969E-2</v>
      </c>
      <c r="F19" s="290">
        <v>0.2637916935995499</v>
      </c>
      <c r="G19" s="290">
        <v>0.7362083064004501</v>
      </c>
    </row>
    <row r="20" spans="1:7" ht="12.75" customHeight="1" x14ac:dyDescent="0.2">
      <c r="A20" s="439">
        <v>13</v>
      </c>
      <c r="B20" s="55" t="s">
        <v>72</v>
      </c>
      <c r="C20" s="56">
        <v>4760858</v>
      </c>
      <c r="D20" s="290">
        <v>9.3103963693446978E-2</v>
      </c>
      <c r="E20" s="290">
        <v>2.4898971540866174E-2</v>
      </c>
      <c r="F20" s="290">
        <v>0.70872246137145867</v>
      </c>
      <c r="G20" s="290">
        <v>0.29127753862854133</v>
      </c>
    </row>
    <row r="21" spans="1:7" ht="12.75" customHeight="1" x14ac:dyDescent="0.2">
      <c r="A21" s="439">
        <v>14</v>
      </c>
      <c r="B21" s="55" t="s">
        <v>100</v>
      </c>
      <c r="C21" s="56">
        <v>3695172</v>
      </c>
      <c r="D21" s="290">
        <v>-9.2677623107725426E-2</v>
      </c>
      <c r="E21" s="290">
        <v>1.9325504450375446E-2</v>
      </c>
      <c r="F21" s="290">
        <v>0.48986867187779082</v>
      </c>
      <c r="G21" s="290">
        <v>0.51013132812220918</v>
      </c>
    </row>
    <row r="22" spans="1:7" ht="12.75" customHeight="1" x14ac:dyDescent="0.2">
      <c r="A22" s="439">
        <v>15</v>
      </c>
      <c r="B22" s="55" t="s">
        <v>105</v>
      </c>
      <c r="C22" s="56">
        <v>3597869</v>
      </c>
      <c r="D22" s="290">
        <v>5.6136986952798784E-2</v>
      </c>
      <c r="E22" s="290">
        <v>1.8816616214716895E-2</v>
      </c>
      <c r="F22" s="290">
        <v>0.36961934967615551</v>
      </c>
      <c r="G22" s="290">
        <v>0.63038065032384449</v>
      </c>
    </row>
    <row r="23" spans="1:7" ht="12.75" customHeight="1" x14ac:dyDescent="0.2">
      <c r="A23" s="439">
        <v>16</v>
      </c>
      <c r="B23" s="55" t="s">
        <v>102</v>
      </c>
      <c r="C23" s="56">
        <v>3233483</v>
      </c>
      <c r="D23" s="290">
        <v>-1.2461648127255809E-2</v>
      </c>
      <c r="E23" s="290">
        <v>1.6910901605314541E-2</v>
      </c>
      <c r="F23" s="290">
        <v>0.33688718944865337</v>
      </c>
      <c r="G23" s="290">
        <v>0.66311281055134663</v>
      </c>
    </row>
    <row r="24" spans="1:7" ht="12.75" customHeight="1" x14ac:dyDescent="0.2">
      <c r="A24" s="439">
        <v>17</v>
      </c>
      <c r="B24" s="55" t="s">
        <v>82</v>
      </c>
      <c r="C24" s="56">
        <v>3117830</v>
      </c>
      <c r="D24" s="290">
        <v>0.13524291262850019</v>
      </c>
      <c r="E24" s="290">
        <v>1.6306044086855518E-2</v>
      </c>
      <c r="F24" s="290">
        <v>0.74411754329132762</v>
      </c>
      <c r="G24" s="290">
        <v>0.25588245670867238</v>
      </c>
    </row>
    <row r="25" spans="1:7" ht="12.75" customHeight="1" x14ac:dyDescent="0.2">
      <c r="A25" s="439">
        <v>18</v>
      </c>
      <c r="B25" s="55" t="s">
        <v>87</v>
      </c>
      <c r="C25" s="56">
        <v>2934290</v>
      </c>
      <c r="D25" s="290">
        <v>-1.1843238732455519E-2</v>
      </c>
      <c r="E25" s="290">
        <v>1.5346142061504083E-2</v>
      </c>
      <c r="F25" s="290">
        <v>0.47346956163160425</v>
      </c>
      <c r="G25" s="290">
        <v>0.52653043836839575</v>
      </c>
    </row>
    <row r="26" spans="1:7" ht="12.75" customHeight="1" x14ac:dyDescent="0.2">
      <c r="A26" s="439">
        <v>19</v>
      </c>
      <c r="B26" s="55" t="s">
        <v>77</v>
      </c>
      <c r="C26" s="56">
        <v>2854215</v>
      </c>
      <c r="D26" s="290">
        <v>5.450423007593419E-2</v>
      </c>
      <c r="E26" s="290">
        <v>1.4927355123070956E-2</v>
      </c>
      <c r="F26" s="290">
        <v>0.1326627461491163</v>
      </c>
      <c r="G26" s="290">
        <v>0.86733725385088367</v>
      </c>
    </row>
    <row r="27" spans="1:7" ht="12.75" customHeight="1" x14ac:dyDescent="0.2">
      <c r="A27" s="439">
        <v>20</v>
      </c>
      <c r="B27" s="55" t="s">
        <v>71</v>
      </c>
      <c r="C27" s="56">
        <v>2700639</v>
      </c>
      <c r="D27" s="290">
        <v>9.3263246102122999E-2</v>
      </c>
      <c r="E27" s="290">
        <v>1.412416283013551E-2</v>
      </c>
      <c r="F27" s="290">
        <v>0.73231409307204698</v>
      </c>
      <c r="G27" s="290">
        <v>0.26768590692795297</v>
      </c>
    </row>
    <row r="28" spans="1:7" ht="12.75" customHeight="1" x14ac:dyDescent="0.2">
      <c r="A28" s="439">
        <v>21</v>
      </c>
      <c r="B28" s="55" t="s">
        <v>80</v>
      </c>
      <c r="C28" s="56">
        <v>1533363</v>
      </c>
      <c r="D28" s="290">
        <v>5.8427520055662985E-2</v>
      </c>
      <c r="E28" s="290">
        <v>8.0193867783532255E-3</v>
      </c>
      <c r="F28" s="290">
        <v>0.48960748368129398</v>
      </c>
      <c r="G28" s="290">
        <v>0.51039251631870597</v>
      </c>
    </row>
    <row r="29" spans="1:7" ht="12.75" customHeight="1" x14ac:dyDescent="0.2">
      <c r="A29" s="439">
        <v>22</v>
      </c>
      <c r="B29" s="55" t="s">
        <v>63</v>
      </c>
      <c r="C29" s="56">
        <v>1385647</v>
      </c>
      <c r="D29" s="290">
        <v>2.3092638575397784E-2</v>
      </c>
      <c r="E29" s="290">
        <v>7.2468418967099185E-3</v>
      </c>
      <c r="F29" s="290">
        <v>0.70914020670488231</v>
      </c>
      <c r="G29" s="290">
        <v>0.29085979329511774</v>
      </c>
    </row>
    <row r="30" spans="1:7" ht="12.75" customHeight="1" x14ac:dyDescent="0.2">
      <c r="A30" s="439">
        <v>23</v>
      </c>
      <c r="B30" s="55" t="s">
        <v>103</v>
      </c>
      <c r="C30" s="56">
        <v>779802</v>
      </c>
      <c r="D30" s="290">
        <v>1.3381329556013233E-2</v>
      </c>
      <c r="E30" s="290">
        <v>4.0783127338623673E-3</v>
      </c>
      <c r="F30" s="290">
        <v>0.56662588708415729</v>
      </c>
      <c r="G30" s="290">
        <v>0.43337411291584271</v>
      </c>
    </row>
    <row r="31" spans="1:7" ht="12.75" customHeight="1" x14ac:dyDescent="0.2">
      <c r="A31" s="439">
        <v>24</v>
      </c>
      <c r="B31" s="55" t="s">
        <v>92</v>
      </c>
      <c r="C31" s="56">
        <v>696327</v>
      </c>
      <c r="D31" s="290">
        <v>5.9269964175153733E-2</v>
      </c>
      <c r="E31" s="290">
        <v>3.6417440209593984E-3</v>
      </c>
      <c r="F31" s="290">
        <v>0.44049419310180415</v>
      </c>
      <c r="G31" s="290">
        <v>0.55950580689819585</v>
      </c>
    </row>
    <row r="32" spans="1:7" ht="12.75" customHeight="1" x14ac:dyDescent="0.2">
      <c r="A32" s="439">
        <v>25</v>
      </c>
      <c r="B32" s="55" t="s">
        <v>64</v>
      </c>
      <c r="C32" s="56">
        <v>483892</v>
      </c>
      <c r="D32" s="290">
        <v>8.2183815504624835E-2</v>
      </c>
      <c r="E32" s="290">
        <v>2.5307230622826421E-3</v>
      </c>
      <c r="F32" s="290">
        <v>0.22492415662999182</v>
      </c>
      <c r="G32" s="290">
        <v>0.77507584337000823</v>
      </c>
    </row>
    <row r="33" spans="1:7" ht="12.75" customHeight="1" x14ac:dyDescent="0.2">
      <c r="A33" s="439">
        <v>26</v>
      </c>
      <c r="B33" s="55" t="s">
        <v>101</v>
      </c>
      <c r="C33" s="56">
        <v>407230</v>
      </c>
      <c r="D33" s="290">
        <v>-0.13382962884185901</v>
      </c>
      <c r="E33" s="290">
        <v>2.1297858874570366E-3</v>
      </c>
      <c r="F33" s="290">
        <v>0.7989563637256587</v>
      </c>
      <c r="G33" s="290">
        <v>0.20104363627434127</v>
      </c>
    </row>
    <row r="34" spans="1:7" ht="12.75" customHeight="1" x14ac:dyDescent="0.2">
      <c r="A34" s="439">
        <v>27</v>
      </c>
      <c r="B34" s="55" t="s">
        <v>95</v>
      </c>
      <c r="C34" s="56">
        <v>394583</v>
      </c>
      <c r="D34" s="290">
        <v>0.29715540564973986</v>
      </c>
      <c r="E34" s="290">
        <v>2.0636429163628902E-3</v>
      </c>
      <c r="F34" s="290">
        <v>2.2302025175945239E-4</v>
      </c>
      <c r="G34" s="290">
        <v>0.99977697974824054</v>
      </c>
    </row>
    <row r="35" spans="1:7" ht="12.75" customHeight="1" x14ac:dyDescent="0.2">
      <c r="A35" s="439">
        <v>28</v>
      </c>
      <c r="B35" s="55" t="s">
        <v>94</v>
      </c>
      <c r="C35" s="56">
        <v>367348</v>
      </c>
      <c r="D35" s="290">
        <v>2.879579685548328E-2</v>
      </c>
      <c r="E35" s="290">
        <v>1.921205672925785E-3</v>
      </c>
      <c r="F35" s="290">
        <v>0.9996597232052441</v>
      </c>
      <c r="G35" s="290">
        <v>3.4027679475592625E-4</v>
      </c>
    </row>
    <row r="36" spans="1:7" ht="12.75" customHeight="1" x14ac:dyDescent="0.2">
      <c r="A36" s="439">
        <v>29</v>
      </c>
      <c r="B36" s="55" t="s">
        <v>74</v>
      </c>
      <c r="C36" s="56">
        <v>352379</v>
      </c>
      <c r="D36" s="290">
        <v>-0.16755097991041901</v>
      </c>
      <c r="E36" s="290">
        <v>1.8429187958554701E-3</v>
      </c>
      <c r="F36" s="290">
        <v>0.68507487676620915</v>
      </c>
      <c r="G36" s="290">
        <v>0.3149251232337909</v>
      </c>
    </row>
    <row r="37" spans="1:7" ht="12.75" customHeight="1" x14ac:dyDescent="0.2">
      <c r="A37" s="439">
        <v>30</v>
      </c>
      <c r="B37" s="55" t="s">
        <v>83</v>
      </c>
      <c r="C37" s="56">
        <v>274031</v>
      </c>
      <c r="D37" s="290">
        <v>2.1752666882925542E-2</v>
      </c>
      <c r="E37" s="290">
        <v>1.4331639528662897E-3</v>
      </c>
      <c r="F37" s="290">
        <v>1</v>
      </c>
      <c r="G37" s="290">
        <v>0</v>
      </c>
    </row>
    <row r="38" spans="1:7" ht="12.75" customHeight="1" x14ac:dyDescent="0.2">
      <c r="A38" s="439">
        <v>31</v>
      </c>
      <c r="B38" s="55" t="s">
        <v>91</v>
      </c>
      <c r="C38" s="56">
        <v>218172</v>
      </c>
      <c r="D38" s="290">
        <v>-7.6821264344290041E-3</v>
      </c>
      <c r="E38" s="290">
        <v>1.1410250881277817E-3</v>
      </c>
      <c r="F38" s="290">
        <v>0.24838659406339952</v>
      </c>
      <c r="G38" s="290">
        <v>0.75161340593660053</v>
      </c>
    </row>
    <row r="39" spans="1:7" ht="12.75" customHeight="1" x14ac:dyDescent="0.2">
      <c r="A39" s="439">
        <v>32</v>
      </c>
      <c r="B39" s="55" t="s">
        <v>75</v>
      </c>
      <c r="C39" s="56">
        <v>171996</v>
      </c>
      <c r="D39" s="290">
        <v>1.052531713545831</v>
      </c>
      <c r="E39" s="290">
        <v>8.995276710926514E-4</v>
      </c>
      <c r="F39" s="290">
        <v>0.89488709039745107</v>
      </c>
      <c r="G39" s="290">
        <v>0.10511290960254889</v>
      </c>
    </row>
    <row r="40" spans="1:7" ht="12.75" customHeight="1" x14ac:dyDescent="0.2">
      <c r="A40" s="439">
        <v>33</v>
      </c>
      <c r="B40" s="55" t="s">
        <v>89</v>
      </c>
      <c r="C40" s="56">
        <v>165118</v>
      </c>
      <c r="D40" s="290">
        <v>9.2462105423340768E-2</v>
      </c>
      <c r="E40" s="290">
        <v>8.6355618732689382E-4</v>
      </c>
      <c r="F40" s="290">
        <v>0.99998183117528072</v>
      </c>
      <c r="G40" s="290">
        <v>1.8168824719291658E-5</v>
      </c>
    </row>
    <row r="41" spans="1:7" ht="12.75" customHeight="1" x14ac:dyDescent="0.2">
      <c r="A41" s="439">
        <v>34</v>
      </c>
      <c r="B41" s="55" t="s">
        <v>76</v>
      </c>
      <c r="C41" s="56">
        <v>89787</v>
      </c>
      <c r="D41" s="290">
        <v>-0.16357386395394335</v>
      </c>
      <c r="E41" s="290">
        <v>4.6958005421286482E-4</v>
      </c>
      <c r="F41" s="290">
        <v>0.72496018354550218</v>
      </c>
      <c r="G41" s="290">
        <v>0.27503981645449788</v>
      </c>
    </row>
    <row r="42" spans="1:7" ht="12.75" customHeight="1" x14ac:dyDescent="0.2">
      <c r="A42" s="439">
        <v>35</v>
      </c>
      <c r="B42" s="55" t="s">
        <v>90</v>
      </c>
      <c r="C42" s="56">
        <v>71674</v>
      </c>
      <c r="D42" s="290">
        <v>-4.7559565731598696E-2</v>
      </c>
      <c r="E42" s="290">
        <v>3.7485026569161316E-4</v>
      </c>
      <c r="F42" s="290">
        <v>0.60074783045455815</v>
      </c>
      <c r="G42" s="290">
        <v>0.39925216954544185</v>
      </c>
    </row>
    <row r="43" spans="1:7" ht="12.75" customHeight="1" x14ac:dyDescent="0.2">
      <c r="A43" s="439">
        <v>36</v>
      </c>
      <c r="B43" s="55" t="s">
        <v>70</v>
      </c>
      <c r="C43" s="56">
        <v>9601</v>
      </c>
      <c r="D43" s="290">
        <v>1.8056691992986558</v>
      </c>
      <c r="E43" s="290">
        <v>5.0212593142634401E-5</v>
      </c>
      <c r="F43" s="290">
        <v>0.1067597125299448</v>
      </c>
      <c r="G43" s="290">
        <v>0.89324028747005524</v>
      </c>
    </row>
    <row r="44" spans="1:7" ht="12.75" customHeight="1" x14ac:dyDescent="0.2">
      <c r="A44" s="439">
        <v>37</v>
      </c>
      <c r="B44" s="55" t="s">
        <v>84</v>
      </c>
      <c r="C44" s="56">
        <v>1869</v>
      </c>
      <c r="D44" s="290">
        <v>1.6030640668523679</v>
      </c>
      <c r="E44" s="290">
        <v>9.7747460247457243E-6</v>
      </c>
      <c r="F44" s="290">
        <v>5.5109684323167471E-2</v>
      </c>
      <c r="G44" s="290">
        <v>0.94489031567683257</v>
      </c>
    </row>
    <row r="45" spans="1:7" ht="12.75" customHeight="1" x14ac:dyDescent="0.2">
      <c r="A45" s="439">
        <v>38</v>
      </c>
      <c r="B45" s="55" t="s">
        <v>69</v>
      </c>
      <c r="C45" s="56">
        <v>765</v>
      </c>
      <c r="D45" s="290">
        <v>-0.90298034242232084</v>
      </c>
      <c r="E45" s="290">
        <v>4.0008992557145422E-6</v>
      </c>
      <c r="F45" s="290">
        <v>0</v>
      </c>
      <c r="G45" s="290">
        <v>1</v>
      </c>
    </row>
    <row r="46" spans="1:7" ht="12.75" customHeight="1" x14ac:dyDescent="0.2">
      <c r="A46" s="439">
        <v>39</v>
      </c>
      <c r="B46" s="55" t="s">
        <v>99</v>
      </c>
      <c r="C46" s="56">
        <v>603</v>
      </c>
      <c r="D46" s="290">
        <v>9.3965517241379306</v>
      </c>
      <c r="E46" s="290">
        <v>3.1536500015632271E-6</v>
      </c>
      <c r="F46" s="290">
        <v>0</v>
      </c>
      <c r="G46" s="290">
        <v>1</v>
      </c>
    </row>
    <row r="47" spans="1:7" ht="12.75" customHeight="1" x14ac:dyDescent="0.2">
      <c r="A47" s="439">
        <v>40</v>
      </c>
      <c r="B47" s="55" t="s">
        <v>81</v>
      </c>
      <c r="C47" s="56">
        <v>247</v>
      </c>
      <c r="D47" s="290">
        <v>-0.96771241830065358</v>
      </c>
      <c r="E47" s="290">
        <v>1.291793615897375E-6</v>
      </c>
      <c r="F47" s="290">
        <v>0.291497975708502</v>
      </c>
      <c r="G47" s="290">
        <v>0.708502024291498</v>
      </c>
    </row>
    <row r="48" spans="1:7" ht="12.75" customHeight="1" x14ac:dyDescent="0.2">
      <c r="A48" s="439">
        <v>41</v>
      </c>
      <c r="B48" s="55" t="s">
        <v>98</v>
      </c>
      <c r="C48" s="56">
        <v>4</v>
      </c>
      <c r="D48" s="290">
        <v>-0.97163120567375882</v>
      </c>
      <c r="E48" s="290">
        <v>2.0919734670402834E-8</v>
      </c>
      <c r="F48" s="290">
        <v>0.5</v>
      </c>
      <c r="G48" s="290">
        <v>0.5</v>
      </c>
    </row>
    <row r="49" spans="1:8" ht="12.75" customHeight="1" x14ac:dyDescent="0.2">
      <c r="A49" s="439">
        <v>42</v>
      </c>
      <c r="B49" s="55" t="s">
        <v>62</v>
      </c>
      <c r="C49" s="56">
        <v>0</v>
      </c>
      <c r="D49" s="290">
        <v>0</v>
      </c>
      <c r="E49" s="290">
        <v>0</v>
      </c>
      <c r="F49" s="290">
        <v>0</v>
      </c>
      <c r="G49" s="290">
        <v>0</v>
      </c>
    </row>
    <row r="50" spans="1:8" ht="12.75" customHeight="1" x14ac:dyDescent="0.2">
      <c r="A50" s="439">
        <v>43</v>
      </c>
      <c r="B50" s="55" t="s">
        <v>65</v>
      </c>
      <c r="C50" s="56">
        <v>0</v>
      </c>
      <c r="D50" s="290">
        <v>0</v>
      </c>
      <c r="E50" s="290">
        <v>0</v>
      </c>
      <c r="F50" s="290">
        <v>0</v>
      </c>
      <c r="G50" s="290">
        <v>0</v>
      </c>
    </row>
    <row r="51" spans="1:8" ht="12.75" customHeight="1" x14ac:dyDescent="0.2">
      <c r="A51" s="439">
        <v>44</v>
      </c>
      <c r="B51" s="55" t="s">
        <v>78</v>
      </c>
      <c r="C51" s="56">
        <v>0</v>
      </c>
      <c r="D51" s="290">
        <v>0</v>
      </c>
      <c r="E51" s="290">
        <v>0</v>
      </c>
      <c r="F51" s="290">
        <v>0</v>
      </c>
      <c r="G51" s="290">
        <v>0</v>
      </c>
    </row>
    <row r="52" spans="1:8" ht="12.75" customHeight="1" x14ac:dyDescent="0.2">
      <c r="A52" s="439">
        <v>45</v>
      </c>
      <c r="B52" s="57" t="s">
        <v>79</v>
      </c>
      <c r="C52" s="58">
        <v>0</v>
      </c>
      <c r="D52" s="291">
        <v>0</v>
      </c>
      <c r="E52" s="291">
        <v>0</v>
      </c>
      <c r="F52" s="291">
        <v>0</v>
      </c>
      <c r="G52" s="291">
        <v>0</v>
      </c>
    </row>
    <row r="53" spans="1:8" ht="12.75" customHeight="1" x14ac:dyDescent="0.2">
      <c r="A53" s="236"/>
      <c r="B53" s="295" t="s">
        <v>13</v>
      </c>
      <c r="C53" s="292">
        <f>SUM(C8:C52)</f>
        <v>192200078</v>
      </c>
      <c r="D53" s="294">
        <v>3.9982658160939488E-2</v>
      </c>
      <c r="E53" s="294">
        <v>1</v>
      </c>
      <c r="F53" s="294">
        <v>0.33544349029868759</v>
      </c>
      <c r="G53" s="294">
        <v>0.66455650970131241</v>
      </c>
    </row>
    <row r="54" spans="1:8" ht="12.75" customHeight="1" x14ac:dyDescent="0.2"/>
    <row r="55" spans="1:8" ht="12.75" customHeight="1" x14ac:dyDescent="0.2">
      <c r="B55" s="550" t="s">
        <v>192</v>
      </c>
      <c r="C55" s="550"/>
      <c r="D55" s="550"/>
      <c r="E55" s="550"/>
      <c r="F55" s="550"/>
      <c r="G55" s="550"/>
    </row>
    <row r="56" spans="1:8" ht="12.75" customHeight="1" x14ac:dyDescent="0.2">
      <c r="B56" s="550"/>
      <c r="C56" s="550"/>
      <c r="D56" s="550"/>
      <c r="E56" s="550"/>
      <c r="F56" s="550"/>
      <c r="G56" s="550"/>
    </row>
    <row r="58" spans="1:8" ht="13.5" customHeight="1" x14ac:dyDescent="0.2">
      <c r="F58" s="494"/>
      <c r="G58" s="446"/>
      <c r="H58" s="446"/>
    </row>
    <row r="59" spans="1:8" ht="13.5" customHeight="1" x14ac:dyDescent="0.2">
      <c r="F59" s="494"/>
    </row>
  </sheetData>
  <sortState ref="B7:G51">
    <sortCondition descending="1" ref="C7:C51"/>
  </sortState>
  <mergeCells count="9">
    <mergeCell ref="B2:G2"/>
    <mergeCell ref="B3:G3"/>
    <mergeCell ref="B4:G4"/>
    <mergeCell ref="B55:G56"/>
    <mergeCell ref="B6:B7"/>
    <mergeCell ref="C6:C7"/>
    <mergeCell ref="D6:D7"/>
    <mergeCell ref="E6:E7"/>
    <mergeCell ref="F6:G6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6" orientation="portrait" r:id="rId1"/>
  <headerFooter>
    <oddFooter>&amp;R&amp;"-,Normale"&amp;11 10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8">
    <pageSetUpPr fitToPage="1"/>
  </sheetPr>
  <dimension ref="A1:G56"/>
  <sheetViews>
    <sheetView showGridLines="0" workbookViewId="0">
      <pane ySplit="7" topLeftCell="A8" activePane="bottomLeft" state="frozen"/>
      <selection activeCell="E55" sqref="E55"/>
      <selection pane="bottomLeft" activeCell="B55" sqref="B55:G56"/>
    </sheetView>
  </sheetViews>
  <sheetFormatPr defaultColWidth="7.75" defaultRowHeight="13.5" customHeight="1" x14ac:dyDescent="0.2"/>
  <cols>
    <col min="1" max="1" width="3.125" style="288" customWidth="1"/>
    <col min="2" max="2" width="24.625" style="228" customWidth="1"/>
    <col min="3" max="3" width="11.625" style="228" customWidth="1"/>
    <col min="4" max="5" width="8.125" style="228" customWidth="1"/>
    <col min="6" max="7" width="11.125" style="228" customWidth="1"/>
    <col min="8" max="8" width="1.625" style="228" customWidth="1"/>
    <col min="9" max="16384" width="7.75" style="228"/>
  </cols>
  <sheetData>
    <row r="1" spans="1:7" ht="15" x14ac:dyDescent="0.2">
      <c r="A1" s="284"/>
      <c r="B1" s="285"/>
      <c r="C1" s="285"/>
      <c r="D1" s="285"/>
      <c r="E1" s="285"/>
      <c r="F1" s="286"/>
      <c r="G1" s="286" t="s">
        <v>191</v>
      </c>
    </row>
    <row r="2" spans="1:7" ht="15" x14ac:dyDescent="0.2">
      <c r="B2" s="563" t="s">
        <v>106</v>
      </c>
      <c r="C2" s="563"/>
      <c r="D2" s="563"/>
      <c r="E2" s="563"/>
      <c r="F2" s="563"/>
      <c r="G2" s="563"/>
    </row>
    <row r="3" spans="1:7" ht="15.75" customHeight="1" x14ac:dyDescent="0.2">
      <c r="B3" s="563" t="s">
        <v>2125</v>
      </c>
      <c r="C3" s="563"/>
      <c r="D3" s="563"/>
      <c r="E3" s="563"/>
      <c r="F3" s="563"/>
      <c r="G3" s="563"/>
    </row>
    <row r="4" spans="1:7" ht="15.75" customHeight="1" x14ac:dyDescent="0.2">
      <c r="B4" s="563" t="s">
        <v>14</v>
      </c>
      <c r="C4" s="563"/>
      <c r="D4" s="563"/>
      <c r="E4" s="563"/>
      <c r="F4" s="563"/>
      <c r="G4" s="563"/>
    </row>
    <row r="5" spans="1:7" ht="15" customHeight="1" x14ac:dyDescent="0.2">
      <c r="A5" s="287"/>
    </row>
    <row r="6" spans="1:7" ht="15" customHeight="1" x14ac:dyDescent="0.2">
      <c r="B6" s="511" t="s">
        <v>4</v>
      </c>
      <c r="C6" s="564" t="s">
        <v>114</v>
      </c>
      <c r="D6" s="568" t="s">
        <v>186</v>
      </c>
      <c r="E6" s="528" t="s">
        <v>176</v>
      </c>
      <c r="F6" s="566" t="s">
        <v>177</v>
      </c>
      <c r="G6" s="567"/>
    </row>
    <row r="7" spans="1:7" ht="30" customHeight="1" x14ac:dyDescent="0.2">
      <c r="B7" s="512"/>
      <c r="C7" s="565"/>
      <c r="D7" s="568"/>
      <c r="E7" s="529"/>
      <c r="F7" s="206" t="s">
        <v>178</v>
      </c>
      <c r="G7" s="206" t="s">
        <v>179</v>
      </c>
    </row>
    <row r="8" spans="1:7" ht="12.75" customHeight="1" x14ac:dyDescent="0.2">
      <c r="A8" s="439">
        <v>1</v>
      </c>
      <c r="B8" s="233" t="s">
        <v>85</v>
      </c>
      <c r="C8" s="60">
        <v>558440.71600000001</v>
      </c>
      <c r="D8" s="290">
        <v>-2.5025254919455286E-2</v>
      </c>
      <c r="E8" s="289">
        <v>0.52643250621724103</v>
      </c>
      <c r="F8" s="289">
        <v>1.929177026554776E-3</v>
      </c>
      <c r="G8" s="289">
        <v>0.99807082297344518</v>
      </c>
    </row>
    <row r="9" spans="1:7" ht="12.75" customHeight="1" x14ac:dyDescent="0.2">
      <c r="A9" s="439">
        <v>2</v>
      </c>
      <c r="B9" s="234" t="s">
        <v>97</v>
      </c>
      <c r="C9" s="61">
        <v>194473.52899999998</v>
      </c>
      <c r="D9" s="290">
        <v>-5.5321890637764604E-2</v>
      </c>
      <c r="E9" s="290">
        <v>0.18332686770708403</v>
      </c>
      <c r="F9" s="290">
        <v>3.0859485251589176E-2</v>
      </c>
      <c r="G9" s="290">
        <v>0.96914051474841079</v>
      </c>
    </row>
    <row r="10" spans="1:7" ht="12.75" customHeight="1" x14ac:dyDescent="0.2">
      <c r="A10" s="439">
        <v>3</v>
      </c>
      <c r="B10" s="234" t="s">
        <v>67</v>
      </c>
      <c r="C10" s="61">
        <v>118947.16500000001</v>
      </c>
      <c r="D10" s="290">
        <v>-4.1608925820396547E-2</v>
      </c>
      <c r="E10" s="290">
        <v>0.11212945686858852</v>
      </c>
      <c r="F10" s="290">
        <v>0.16348006276568253</v>
      </c>
      <c r="G10" s="290">
        <v>0.8365199372343175</v>
      </c>
    </row>
    <row r="11" spans="1:7" ht="12.75" customHeight="1" x14ac:dyDescent="0.2">
      <c r="A11" s="439">
        <v>4</v>
      </c>
      <c r="B11" s="234" t="s">
        <v>104</v>
      </c>
      <c r="C11" s="61">
        <v>58927.277000000002</v>
      </c>
      <c r="D11" s="290">
        <v>4.162669057610513E-2</v>
      </c>
      <c r="E11" s="290">
        <v>5.5549735588526793E-2</v>
      </c>
      <c r="F11" s="290">
        <v>4.7286505364909359E-2</v>
      </c>
      <c r="G11" s="290">
        <v>0.95271349463509059</v>
      </c>
    </row>
    <row r="12" spans="1:7" ht="12.75" customHeight="1" x14ac:dyDescent="0.2">
      <c r="A12" s="439">
        <v>5</v>
      </c>
      <c r="B12" s="234" t="s">
        <v>68</v>
      </c>
      <c r="C12" s="61">
        <v>38050.148000000001</v>
      </c>
      <c r="D12" s="290">
        <v>-6.1415269759551361E-2</v>
      </c>
      <c r="E12" s="290">
        <v>3.5869223356516398E-2</v>
      </c>
      <c r="F12" s="290">
        <v>8.1940890216773948E-2</v>
      </c>
      <c r="G12" s="290">
        <v>0.91805910978322613</v>
      </c>
    </row>
    <row r="13" spans="1:7" ht="12.75" customHeight="1" x14ac:dyDescent="0.2">
      <c r="A13" s="439">
        <v>6</v>
      </c>
      <c r="B13" s="234" t="s">
        <v>96</v>
      </c>
      <c r="C13" s="61">
        <v>18413.545000000002</v>
      </c>
      <c r="D13" s="290">
        <v>8.534580133568781E-3</v>
      </c>
      <c r="E13" s="290">
        <v>1.7358133755229172E-2</v>
      </c>
      <c r="F13" s="290">
        <v>4.0193781262652028E-3</v>
      </c>
      <c r="G13" s="290">
        <v>0.99598062187373493</v>
      </c>
    </row>
    <row r="14" spans="1:7" ht="12.75" customHeight="1" x14ac:dyDescent="0.2">
      <c r="A14" s="439">
        <v>7</v>
      </c>
      <c r="B14" s="234" t="s">
        <v>70</v>
      </c>
      <c r="C14" s="61">
        <v>13323.683000000001</v>
      </c>
      <c r="D14" s="290">
        <v>0.29186910777948882</v>
      </c>
      <c r="E14" s="290">
        <v>1.2560007952095758E-2</v>
      </c>
      <c r="F14" s="290">
        <v>0.83917389808808862</v>
      </c>
      <c r="G14" s="290">
        <v>0.1608261019119113</v>
      </c>
    </row>
    <row r="15" spans="1:7" ht="12.75" customHeight="1" x14ac:dyDescent="0.2">
      <c r="A15" s="439">
        <v>8</v>
      </c>
      <c r="B15" s="234" t="s">
        <v>93</v>
      </c>
      <c r="C15" s="61">
        <v>12357.439999999999</v>
      </c>
      <c r="D15" s="290">
        <v>0.10588124956820577</v>
      </c>
      <c r="E15" s="290">
        <v>1.1649147211589031E-2</v>
      </c>
      <c r="F15" s="290">
        <v>0.31569815431027781</v>
      </c>
      <c r="G15" s="290">
        <v>0.68430184568972208</v>
      </c>
    </row>
    <row r="16" spans="1:7" ht="12.75" customHeight="1" x14ac:dyDescent="0.2">
      <c r="A16" s="439">
        <v>9</v>
      </c>
      <c r="B16" s="234" t="s">
        <v>86</v>
      </c>
      <c r="C16" s="61">
        <v>9951.8270000000011</v>
      </c>
      <c r="D16" s="290">
        <v>1.3274926467053971E-2</v>
      </c>
      <c r="E16" s="290">
        <v>9.3814170044334792E-3</v>
      </c>
      <c r="F16" s="290">
        <v>0.90081399124000039</v>
      </c>
      <c r="G16" s="290">
        <v>9.9186008759999555E-2</v>
      </c>
    </row>
    <row r="17" spans="1:7" ht="12.75" customHeight="1" x14ac:dyDescent="0.2">
      <c r="A17" s="439">
        <v>10</v>
      </c>
      <c r="B17" s="234" t="s">
        <v>99</v>
      </c>
      <c r="C17" s="61">
        <v>8695.7900000000009</v>
      </c>
      <c r="D17" s="290">
        <v>0.27182491684527155</v>
      </c>
      <c r="E17" s="290">
        <v>8.1973724194544986E-3</v>
      </c>
      <c r="F17" s="290">
        <v>0</v>
      </c>
      <c r="G17" s="290">
        <v>1</v>
      </c>
    </row>
    <row r="18" spans="1:7" ht="12.75" customHeight="1" x14ac:dyDescent="0.2">
      <c r="A18" s="439">
        <v>11</v>
      </c>
      <c r="B18" s="234" t="s">
        <v>193</v>
      </c>
      <c r="C18" s="61">
        <v>7584.9429999999993</v>
      </c>
      <c r="D18" s="290">
        <v>-0.39663701959198383</v>
      </c>
      <c r="E18" s="290">
        <v>7.150195962797451E-3</v>
      </c>
      <c r="F18" s="290">
        <v>0.12541900446713972</v>
      </c>
      <c r="G18" s="290">
        <v>0.87458099553286028</v>
      </c>
    </row>
    <row r="19" spans="1:7" ht="12.75" customHeight="1" x14ac:dyDescent="0.2">
      <c r="A19" s="439">
        <v>12</v>
      </c>
      <c r="B19" s="234" t="s">
        <v>64</v>
      </c>
      <c r="C19" s="61">
        <v>6929.8220000000001</v>
      </c>
      <c r="D19" s="290">
        <v>4.718941045197389E-2</v>
      </c>
      <c r="E19" s="290">
        <v>6.5326246073708089E-3</v>
      </c>
      <c r="F19" s="290">
        <v>0.73506996283598636</v>
      </c>
      <c r="G19" s="290">
        <v>0.2649300371640137</v>
      </c>
    </row>
    <row r="20" spans="1:7" ht="12.75" customHeight="1" x14ac:dyDescent="0.2">
      <c r="A20" s="439">
        <v>13</v>
      </c>
      <c r="B20" s="234" t="s">
        <v>73</v>
      </c>
      <c r="C20" s="61">
        <v>5779.57</v>
      </c>
      <c r="D20" s="290">
        <v>-9.5984213271001262E-2</v>
      </c>
      <c r="E20" s="290">
        <v>5.4483017315628173E-3</v>
      </c>
      <c r="F20" s="290">
        <v>0.96775677083243217</v>
      </c>
      <c r="G20" s="290">
        <v>3.2243229167567819E-2</v>
      </c>
    </row>
    <row r="21" spans="1:7" ht="12.75" customHeight="1" x14ac:dyDescent="0.2">
      <c r="A21" s="439">
        <v>14</v>
      </c>
      <c r="B21" s="234" t="s">
        <v>72</v>
      </c>
      <c r="C21" s="61">
        <v>4256.6840000000002</v>
      </c>
      <c r="D21" s="290">
        <v>0.1865539547208388</v>
      </c>
      <c r="E21" s="290">
        <v>4.0127031609472228E-3</v>
      </c>
      <c r="F21" s="290">
        <v>0.98527962141422765</v>
      </c>
      <c r="G21" s="290">
        <v>1.4720378585772402E-2</v>
      </c>
    </row>
    <row r="22" spans="1:7" ht="12.75" customHeight="1" x14ac:dyDescent="0.2">
      <c r="A22" s="439">
        <v>15</v>
      </c>
      <c r="B22" s="234" t="s">
        <v>66</v>
      </c>
      <c r="C22" s="61">
        <v>2220.136</v>
      </c>
      <c r="D22" s="290">
        <v>0.25941725454780618</v>
      </c>
      <c r="E22" s="290">
        <v>2.0928842133765913E-3</v>
      </c>
      <c r="F22" s="290">
        <v>0.9691928782741237</v>
      </c>
      <c r="G22" s="290">
        <v>3.0807121725876248E-2</v>
      </c>
    </row>
    <row r="23" spans="1:7" ht="12.75" customHeight="1" x14ac:dyDescent="0.2">
      <c r="A23" s="439">
        <v>16</v>
      </c>
      <c r="B23" s="234" t="s">
        <v>88</v>
      </c>
      <c r="C23" s="61">
        <v>1165.232</v>
      </c>
      <c r="D23" s="290">
        <v>2.1190044728058237</v>
      </c>
      <c r="E23" s="290">
        <v>1.0984442654509599E-3</v>
      </c>
      <c r="F23" s="290">
        <v>0.99601023658807875</v>
      </c>
      <c r="G23" s="290">
        <v>3.9897634119214036E-3</v>
      </c>
    </row>
    <row r="24" spans="1:7" ht="12.75" customHeight="1" x14ac:dyDescent="0.2">
      <c r="A24" s="439">
        <v>17</v>
      </c>
      <c r="B24" s="234" t="s">
        <v>105</v>
      </c>
      <c r="C24" s="61">
        <v>609.99199999999996</v>
      </c>
      <c r="D24" s="290">
        <v>-0.42032885840348877</v>
      </c>
      <c r="E24" s="290">
        <v>5.7502901943214905E-4</v>
      </c>
      <c r="F24" s="290">
        <v>1.7347768495324527E-2</v>
      </c>
      <c r="G24" s="290">
        <v>0.98265223150467551</v>
      </c>
    </row>
    <row r="25" spans="1:7" ht="12.75" customHeight="1" x14ac:dyDescent="0.2">
      <c r="A25" s="439">
        <v>18</v>
      </c>
      <c r="B25" s="234" t="s">
        <v>100</v>
      </c>
      <c r="C25" s="61">
        <v>155.12199999999999</v>
      </c>
      <c r="D25" s="290">
        <v>-0.6232095274877153</v>
      </c>
      <c r="E25" s="290">
        <v>1.4623085475277351E-4</v>
      </c>
      <c r="F25" s="290">
        <v>0.54838772063279229</v>
      </c>
      <c r="G25" s="290">
        <v>0.45161227936720777</v>
      </c>
    </row>
    <row r="26" spans="1:7" ht="12.75" customHeight="1" x14ac:dyDescent="0.2">
      <c r="A26" s="439">
        <v>19</v>
      </c>
      <c r="B26" s="234" t="s">
        <v>80</v>
      </c>
      <c r="C26" s="61">
        <v>149.709</v>
      </c>
      <c r="D26" s="290">
        <v>2.4246570656448974E-2</v>
      </c>
      <c r="E26" s="290">
        <v>1.4112811228699328E-4</v>
      </c>
      <c r="F26" s="290">
        <v>0.71007755044786891</v>
      </c>
      <c r="G26" s="290">
        <v>0.28992244955213109</v>
      </c>
    </row>
    <row r="27" spans="1:7" ht="12.75" customHeight="1" x14ac:dyDescent="0.2">
      <c r="A27" s="439">
        <v>20</v>
      </c>
      <c r="B27" s="234" t="s">
        <v>87</v>
      </c>
      <c r="C27" s="61">
        <v>93.211000000000013</v>
      </c>
      <c r="D27" s="290">
        <v>-0.38848359203810356</v>
      </c>
      <c r="E27" s="290">
        <v>8.7868414553453258E-5</v>
      </c>
      <c r="F27" s="290">
        <v>0.91380845608350958</v>
      </c>
      <c r="G27" s="290">
        <v>8.6191543916490546E-2</v>
      </c>
    </row>
    <row r="28" spans="1:7" ht="12.75" customHeight="1" x14ac:dyDescent="0.2">
      <c r="A28" s="439">
        <v>21</v>
      </c>
      <c r="B28" s="234" t="s">
        <v>103</v>
      </c>
      <c r="C28" s="61">
        <v>68.066000000000003</v>
      </c>
      <c r="D28" s="290">
        <v>-0.41477800323279579</v>
      </c>
      <c r="E28" s="290">
        <v>6.4164653367041965E-5</v>
      </c>
      <c r="F28" s="290">
        <v>0.46134634031675137</v>
      </c>
      <c r="G28" s="290">
        <v>0.53865365968324852</v>
      </c>
    </row>
    <row r="29" spans="1:7" ht="12.75" customHeight="1" x14ac:dyDescent="0.2">
      <c r="A29" s="439">
        <v>22</v>
      </c>
      <c r="B29" s="234" t="s">
        <v>77</v>
      </c>
      <c r="C29" s="61">
        <v>55.113</v>
      </c>
      <c r="D29" s="290">
        <v>-0.14315697828081009</v>
      </c>
      <c r="E29" s="290">
        <v>5.1954081935441834E-5</v>
      </c>
      <c r="F29" s="290">
        <v>0.30000181445394009</v>
      </c>
      <c r="G29" s="290">
        <v>0.69999818554605997</v>
      </c>
    </row>
    <row r="30" spans="1:7" ht="12.75" customHeight="1" x14ac:dyDescent="0.2">
      <c r="A30" s="439">
        <v>23</v>
      </c>
      <c r="B30" s="234" t="s">
        <v>82</v>
      </c>
      <c r="C30" s="61">
        <v>44.283999999999999</v>
      </c>
      <c r="D30" s="290">
        <v>-0.95614164533205237</v>
      </c>
      <c r="E30" s="290">
        <v>4.1745768955221201E-5</v>
      </c>
      <c r="F30" s="290">
        <v>0.99939029897931531</v>
      </c>
      <c r="G30" s="290">
        <v>6.0970102068467168E-4</v>
      </c>
    </row>
    <row r="31" spans="1:7" ht="12.75" customHeight="1" x14ac:dyDescent="0.2">
      <c r="A31" s="439">
        <v>24</v>
      </c>
      <c r="B31" s="234" t="s">
        <v>94</v>
      </c>
      <c r="C31" s="61">
        <v>38.826999999999998</v>
      </c>
      <c r="D31" s="290">
        <v>1.4694396743623988</v>
      </c>
      <c r="E31" s="290">
        <v>3.6601548442425559E-5</v>
      </c>
      <c r="F31" s="290">
        <v>1</v>
      </c>
      <c r="G31" s="290">
        <v>0</v>
      </c>
    </row>
    <row r="32" spans="1:7" ht="12.75" customHeight="1" x14ac:dyDescent="0.2">
      <c r="A32" s="439">
        <v>25</v>
      </c>
      <c r="B32" s="234" t="s">
        <v>89</v>
      </c>
      <c r="C32" s="61">
        <v>24.358000000000001</v>
      </c>
      <c r="D32" s="290">
        <v>-0.10190988865127959</v>
      </c>
      <c r="E32" s="290">
        <v>2.2961869754567747E-5</v>
      </c>
      <c r="F32" s="290">
        <v>1</v>
      </c>
      <c r="G32" s="290">
        <v>0</v>
      </c>
    </row>
    <row r="33" spans="1:7" ht="12.75" customHeight="1" x14ac:dyDescent="0.2">
      <c r="A33" s="439">
        <v>26</v>
      </c>
      <c r="B33" s="234" t="s">
        <v>83</v>
      </c>
      <c r="C33" s="61">
        <v>15.295</v>
      </c>
      <c r="D33" s="290">
        <v>4.4169852539595933E-2</v>
      </c>
      <c r="E33" s="290">
        <v>1.4418334752283178E-5</v>
      </c>
      <c r="F33" s="290">
        <v>1</v>
      </c>
      <c r="G33" s="290">
        <v>0</v>
      </c>
    </row>
    <row r="34" spans="1:7" ht="12.75" customHeight="1" x14ac:dyDescent="0.2">
      <c r="A34" s="439">
        <v>27</v>
      </c>
      <c r="B34" s="234" t="s">
        <v>101</v>
      </c>
      <c r="C34" s="61">
        <v>12.083</v>
      </c>
      <c r="D34" s="290">
        <v>-0.3224739262083659</v>
      </c>
      <c r="E34" s="290">
        <v>1.1390437320159375E-5</v>
      </c>
      <c r="F34" s="290">
        <v>0.98088223123396512</v>
      </c>
      <c r="G34" s="290">
        <v>1.911776876603493E-2</v>
      </c>
    </row>
    <row r="35" spans="1:7" ht="12.75" customHeight="1" x14ac:dyDescent="0.2">
      <c r="A35" s="439">
        <v>28</v>
      </c>
      <c r="B35" s="234" t="s">
        <v>71</v>
      </c>
      <c r="C35" s="61">
        <v>9.9529999999999994</v>
      </c>
      <c r="D35" s="290">
        <v>-0.76686498641431655</v>
      </c>
      <c r="E35" s="290">
        <v>9.3825227714595925E-6</v>
      </c>
      <c r="F35" s="290">
        <v>0.98693861147392736</v>
      </c>
      <c r="G35" s="290">
        <v>1.306138852607254E-2</v>
      </c>
    </row>
    <row r="36" spans="1:7" ht="12.75" customHeight="1" x14ac:dyDescent="0.2">
      <c r="A36" s="439">
        <v>29</v>
      </c>
      <c r="B36" s="234" t="s">
        <v>95</v>
      </c>
      <c r="C36" s="61">
        <v>4.4409999999999998</v>
      </c>
      <c r="D36" s="290">
        <v>-0.87012341346435051</v>
      </c>
      <c r="E36" s="290">
        <v>4.1864546998947105E-6</v>
      </c>
      <c r="F36" s="290">
        <v>0</v>
      </c>
      <c r="G36" s="290">
        <v>1</v>
      </c>
    </row>
    <row r="37" spans="1:7" ht="12.75" customHeight="1" x14ac:dyDescent="0.2">
      <c r="A37" s="439">
        <v>30</v>
      </c>
      <c r="B37" s="234" t="s">
        <v>63</v>
      </c>
      <c r="C37" s="61">
        <v>2.9329999999999998</v>
      </c>
      <c r="D37" s="290">
        <v>0.66932270916334669</v>
      </c>
      <c r="E37" s="290">
        <v>2.764888906730733E-6</v>
      </c>
      <c r="F37" s="290">
        <v>0.92158199795431295</v>
      </c>
      <c r="G37" s="290">
        <v>7.8418002045687024E-2</v>
      </c>
    </row>
    <row r="38" spans="1:7" ht="12.75" customHeight="1" x14ac:dyDescent="0.2">
      <c r="A38" s="439">
        <v>31</v>
      </c>
      <c r="B38" s="234" t="s">
        <v>92</v>
      </c>
      <c r="C38" s="61">
        <v>1.2209999999999999</v>
      </c>
      <c r="D38" s="290">
        <v>-0.94459821226008445</v>
      </c>
      <c r="E38" s="290">
        <v>1.151015804677199E-6</v>
      </c>
      <c r="F38" s="290">
        <v>0.22604422604422605</v>
      </c>
      <c r="G38" s="290">
        <v>0.77395577395577397</v>
      </c>
    </row>
    <row r="39" spans="1:7" ht="12.75" customHeight="1" x14ac:dyDescent="0.2">
      <c r="A39" s="439">
        <v>32</v>
      </c>
      <c r="B39" s="234" t="s">
        <v>62</v>
      </c>
      <c r="C39" s="61">
        <v>0</v>
      </c>
      <c r="D39" s="290">
        <v>0</v>
      </c>
      <c r="E39" s="290">
        <v>0</v>
      </c>
      <c r="F39" s="290">
        <v>0</v>
      </c>
      <c r="G39" s="290">
        <v>0</v>
      </c>
    </row>
    <row r="40" spans="1:7" ht="12.75" customHeight="1" x14ac:dyDescent="0.2">
      <c r="A40" s="439">
        <v>33</v>
      </c>
      <c r="B40" s="234" t="s">
        <v>65</v>
      </c>
      <c r="C40" s="61">
        <v>0</v>
      </c>
      <c r="D40" s="290">
        <v>0</v>
      </c>
      <c r="E40" s="290">
        <v>0</v>
      </c>
      <c r="F40" s="290">
        <v>0</v>
      </c>
      <c r="G40" s="290">
        <v>0</v>
      </c>
    </row>
    <row r="41" spans="1:7" ht="12.75" customHeight="1" x14ac:dyDescent="0.2">
      <c r="A41" s="439">
        <v>34</v>
      </c>
      <c r="B41" s="234" t="s">
        <v>69</v>
      </c>
      <c r="C41" s="61">
        <v>0</v>
      </c>
      <c r="D41" s="290">
        <v>0</v>
      </c>
      <c r="E41" s="290">
        <v>0</v>
      </c>
      <c r="F41" s="290">
        <v>0</v>
      </c>
      <c r="G41" s="290">
        <v>0</v>
      </c>
    </row>
    <row r="42" spans="1:7" ht="12.75" customHeight="1" x14ac:dyDescent="0.2">
      <c r="A42" s="439">
        <v>35</v>
      </c>
      <c r="B42" s="234" t="s">
        <v>74</v>
      </c>
      <c r="C42" s="61">
        <v>0</v>
      </c>
      <c r="D42" s="290">
        <v>0</v>
      </c>
      <c r="E42" s="290">
        <v>0</v>
      </c>
      <c r="F42" s="290">
        <v>0</v>
      </c>
      <c r="G42" s="290">
        <v>0</v>
      </c>
    </row>
    <row r="43" spans="1:7" ht="12.75" customHeight="1" x14ac:dyDescent="0.2">
      <c r="A43" s="439">
        <v>36</v>
      </c>
      <c r="B43" s="234" t="s">
        <v>75</v>
      </c>
      <c r="C43" s="61">
        <v>0</v>
      </c>
      <c r="D43" s="290">
        <v>0</v>
      </c>
      <c r="E43" s="290">
        <v>0</v>
      </c>
      <c r="F43" s="290">
        <v>0</v>
      </c>
      <c r="G43" s="290">
        <v>0</v>
      </c>
    </row>
    <row r="44" spans="1:7" ht="12.75" customHeight="1" x14ac:dyDescent="0.2">
      <c r="A44" s="439">
        <v>37</v>
      </c>
      <c r="B44" s="234" t="s">
        <v>76</v>
      </c>
      <c r="C44" s="61">
        <v>0</v>
      </c>
      <c r="D44" s="290">
        <v>0</v>
      </c>
      <c r="E44" s="290">
        <v>0</v>
      </c>
      <c r="F44" s="290">
        <v>0</v>
      </c>
      <c r="G44" s="290">
        <v>0</v>
      </c>
    </row>
    <row r="45" spans="1:7" ht="12.75" customHeight="1" x14ac:dyDescent="0.2">
      <c r="A45" s="439">
        <v>38</v>
      </c>
      <c r="B45" s="234" t="s">
        <v>78</v>
      </c>
      <c r="C45" s="61">
        <v>0</v>
      </c>
      <c r="D45" s="290">
        <v>-1</v>
      </c>
      <c r="E45" s="290">
        <v>0</v>
      </c>
      <c r="F45" s="290">
        <v>0</v>
      </c>
      <c r="G45" s="290">
        <v>0</v>
      </c>
    </row>
    <row r="46" spans="1:7" ht="12.75" customHeight="1" x14ac:dyDescent="0.2">
      <c r="A46" s="439">
        <v>39</v>
      </c>
      <c r="B46" s="234" t="s">
        <v>79</v>
      </c>
      <c r="C46" s="61">
        <v>0</v>
      </c>
      <c r="D46" s="290">
        <v>0</v>
      </c>
      <c r="E46" s="290">
        <v>0</v>
      </c>
      <c r="F46" s="290">
        <v>0</v>
      </c>
      <c r="G46" s="290">
        <v>0</v>
      </c>
    </row>
    <row r="47" spans="1:7" ht="12.75" customHeight="1" x14ac:dyDescent="0.2">
      <c r="A47" s="439">
        <v>40</v>
      </c>
      <c r="B47" s="234" t="s">
        <v>81</v>
      </c>
      <c r="C47" s="61">
        <v>0</v>
      </c>
      <c r="D47" s="290">
        <v>0</v>
      </c>
      <c r="E47" s="290">
        <v>0</v>
      </c>
      <c r="F47" s="290">
        <v>0</v>
      </c>
      <c r="G47" s="290">
        <v>0</v>
      </c>
    </row>
    <row r="48" spans="1:7" ht="12.75" customHeight="1" x14ac:dyDescent="0.2">
      <c r="A48" s="439">
        <v>41</v>
      </c>
      <c r="B48" s="234" t="s">
        <v>84</v>
      </c>
      <c r="C48" s="61">
        <v>0</v>
      </c>
      <c r="D48" s="290">
        <v>0</v>
      </c>
      <c r="E48" s="290">
        <v>0</v>
      </c>
      <c r="F48" s="290">
        <v>0</v>
      </c>
      <c r="G48" s="290">
        <v>0</v>
      </c>
    </row>
    <row r="49" spans="1:7" ht="12.75" customHeight="1" x14ac:dyDescent="0.2">
      <c r="A49" s="439">
        <v>42</v>
      </c>
      <c r="B49" s="234" t="s">
        <v>90</v>
      </c>
      <c r="C49" s="61">
        <v>0</v>
      </c>
      <c r="D49" s="290">
        <v>0</v>
      </c>
      <c r="E49" s="290">
        <v>0</v>
      </c>
      <c r="F49" s="290">
        <v>0</v>
      </c>
      <c r="G49" s="290">
        <v>0</v>
      </c>
    </row>
    <row r="50" spans="1:7" ht="12.75" customHeight="1" x14ac:dyDescent="0.2">
      <c r="A50" s="439">
        <v>43</v>
      </c>
      <c r="B50" s="234" t="s">
        <v>91</v>
      </c>
      <c r="C50" s="61">
        <v>0</v>
      </c>
      <c r="D50" s="290">
        <v>0</v>
      </c>
      <c r="E50" s="290">
        <v>0</v>
      </c>
      <c r="F50" s="290">
        <v>0</v>
      </c>
      <c r="G50" s="290">
        <v>0</v>
      </c>
    </row>
    <row r="51" spans="1:7" ht="12.75" customHeight="1" x14ac:dyDescent="0.2">
      <c r="A51" s="439">
        <v>44</v>
      </c>
      <c r="B51" s="234" t="s">
        <v>98</v>
      </c>
      <c r="C51" s="61">
        <v>0</v>
      </c>
      <c r="D51" s="290">
        <v>0</v>
      </c>
      <c r="E51" s="290">
        <v>0</v>
      </c>
      <c r="F51" s="290">
        <v>0</v>
      </c>
      <c r="G51" s="290">
        <v>0</v>
      </c>
    </row>
    <row r="52" spans="1:7" ht="12.75" customHeight="1" x14ac:dyDescent="0.2">
      <c r="A52" s="439">
        <v>45</v>
      </c>
      <c r="B52" s="235" t="s">
        <v>102</v>
      </c>
      <c r="C52" s="62">
        <v>0</v>
      </c>
      <c r="D52" s="291">
        <v>0</v>
      </c>
      <c r="E52" s="291">
        <v>0</v>
      </c>
      <c r="F52" s="291">
        <v>0</v>
      </c>
      <c r="G52" s="291">
        <v>0</v>
      </c>
    </row>
    <row r="53" spans="1:7" ht="12.75" customHeight="1" x14ac:dyDescent="0.2">
      <c r="A53" s="236"/>
      <c r="B53" s="295" t="s">
        <v>13</v>
      </c>
      <c r="C53" s="296">
        <v>1060802.115</v>
      </c>
      <c r="D53" s="297">
        <v>-2.7411043011000058E-2</v>
      </c>
      <c r="E53" s="294">
        <v>1</v>
      </c>
      <c r="F53" s="294">
        <v>7.1810366818508817E-2</v>
      </c>
      <c r="G53" s="294">
        <v>0.92818963318149117</v>
      </c>
    </row>
    <row r="54" spans="1:7" ht="12.75" customHeight="1" x14ac:dyDescent="0.2"/>
    <row r="55" spans="1:7" ht="12.75" customHeight="1" x14ac:dyDescent="0.2">
      <c r="B55" s="550" t="s">
        <v>192</v>
      </c>
      <c r="C55" s="550"/>
      <c r="D55" s="550"/>
      <c r="E55" s="550"/>
      <c r="F55" s="550"/>
      <c r="G55" s="550"/>
    </row>
    <row r="56" spans="1:7" ht="12.75" customHeight="1" x14ac:dyDescent="0.2">
      <c r="B56" s="550"/>
      <c r="C56" s="550"/>
      <c r="D56" s="550"/>
      <c r="E56" s="550"/>
      <c r="F56" s="550"/>
      <c r="G56" s="550"/>
    </row>
  </sheetData>
  <sortState ref="B7:G51">
    <sortCondition descending="1" ref="C7:C51"/>
  </sortState>
  <mergeCells count="9">
    <mergeCell ref="B2:G2"/>
    <mergeCell ref="B3:G3"/>
    <mergeCell ref="B4:G4"/>
    <mergeCell ref="B55:G56"/>
    <mergeCell ref="B6:B7"/>
    <mergeCell ref="C6:C7"/>
    <mergeCell ref="D6:D7"/>
    <mergeCell ref="E6:E7"/>
    <mergeCell ref="F6:G6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6" orientation="portrait" r:id="rId1"/>
  <headerFooter>
    <oddFooter>&amp;R&amp;"-,Normale"&amp;11 11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I428"/>
  <sheetViews>
    <sheetView workbookViewId="0">
      <selection activeCell="C28" sqref="C28"/>
    </sheetView>
  </sheetViews>
  <sheetFormatPr defaultColWidth="9" defaultRowHeight="12.75" x14ac:dyDescent="0.2"/>
  <cols>
    <col min="1" max="1" width="3.125" style="122" customWidth="1"/>
    <col min="2" max="2" width="19.5" style="128" customWidth="1"/>
    <col min="3" max="3" width="9.5" style="3" customWidth="1"/>
    <col min="4" max="4" width="9.125" style="131" customWidth="1"/>
    <col min="5" max="5" width="12.5" style="3" bestFit="1" customWidth="1"/>
    <col min="6" max="6" width="11.75" style="131" customWidth="1"/>
    <col min="7" max="7" width="9.125" style="3" customWidth="1"/>
    <col min="8" max="8" width="9.5" style="131" customWidth="1"/>
    <col min="9" max="16384" width="9" style="128"/>
  </cols>
  <sheetData>
    <row r="1" spans="1:9" s="113" customFormat="1" ht="15" x14ac:dyDescent="0.25">
      <c r="A1" s="112"/>
      <c r="C1" s="28"/>
      <c r="D1" s="114"/>
      <c r="E1" s="28"/>
      <c r="F1" s="114"/>
      <c r="G1" s="115" t="s">
        <v>1</v>
      </c>
      <c r="H1" s="115" t="s">
        <v>156</v>
      </c>
      <c r="I1" s="116"/>
    </row>
    <row r="2" spans="1:9" s="113" customFormat="1" ht="15" x14ac:dyDescent="0.25">
      <c r="A2" s="509" t="s">
        <v>15</v>
      </c>
      <c r="B2" s="509"/>
      <c r="C2" s="509"/>
      <c r="D2" s="509"/>
      <c r="E2" s="509"/>
      <c r="F2" s="509"/>
      <c r="G2" s="509"/>
      <c r="H2" s="509"/>
      <c r="I2" s="116"/>
    </row>
    <row r="3" spans="1:9" s="113" customFormat="1" ht="15" x14ac:dyDescent="0.25">
      <c r="A3" s="509" t="s">
        <v>14</v>
      </c>
      <c r="B3" s="509"/>
      <c r="C3" s="509"/>
      <c r="D3" s="509"/>
      <c r="E3" s="509"/>
      <c r="F3" s="509"/>
      <c r="G3" s="509"/>
      <c r="H3" s="509"/>
      <c r="I3" s="116"/>
    </row>
    <row r="4" spans="1:9" s="113" customFormat="1" ht="15" x14ac:dyDescent="0.25">
      <c r="A4" s="510" t="s">
        <v>149</v>
      </c>
      <c r="B4" s="510"/>
      <c r="C4" s="510"/>
      <c r="D4" s="510"/>
      <c r="E4" s="510"/>
      <c r="F4" s="510"/>
      <c r="G4" s="510"/>
      <c r="H4" s="510"/>
    </row>
    <row r="5" spans="1:9" s="119" customFormat="1" x14ac:dyDescent="0.2">
      <c r="A5" s="117"/>
      <c r="B5" s="118"/>
      <c r="C5" s="118"/>
      <c r="D5" s="118"/>
      <c r="E5" s="118"/>
      <c r="F5" s="118"/>
      <c r="G5" s="118"/>
      <c r="H5" s="118"/>
    </row>
    <row r="6" spans="1:9" s="121" customFormat="1" x14ac:dyDescent="0.2">
      <c r="A6" s="120"/>
      <c r="B6" s="511" t="s">
        <v>4</v>
      </c>
      <c r="C6" s="513" t="s">
        <v>150</v>
      </c>
      <c r="D6" s="513"/>
      <c r="E6" s="513" t="s">
        <v>151</v>
      </c>
      <c r="F6" s="513"/>
      <c r="G6" s="514" t="s">
        <v>114</v>
      </c>
      <c r="H6" s="515"/>
    </row>
    <row r="7" spans="1:9" s="122" customFormat="1" x14ac:dyDescent="0.2">
      <c r="B7" s="512"/>
      <c r="C7" s="15" t="s">
        <v>152</v>
      </c>
      <c r="D7" s="15" t="s">
        <v>153</v>
      </c>
      <c r="E7" s="15" t="s">
        <v>152</v>
      </c>
      <c r="F7" s="15" t="s">
        <v>153</v>
      </c>
      <c r="G7" s="15" t="s">
        <v>152</v>
      </c>
      <c r="H7" s="15" t="s">
        <v>153</v>
      </c>
    </row>
    <row r="8" spans="1:9" s="124" customFormat="1" x14ac:dyDescent="0.2">
      <c r="A8" s="123">
        <v>1</v>
      </c>
      <c r="B8" s="143" t="s">
        <v>18</v>
      </c>
      <c r="C8" s="144">
        <v>5063</v>
      </c>
      <c r="D8" s="145">
        <v>5063</v>
      </c>
      <c r="E8" s="146">
        <v>673521</v>
      </c>
      <c r="F8" s="144">
        <v>680850</v>
      </c>
      <c r="G8" s="145">
        <v>1.7569999999999999</v>
      </c>
      <c r="H8" s="145">
        <v>0</v>
      </c>
    </row>
    <row r="9" spans="1:9" s="124" customFormat="1" x14ac:dyDescent="0.2">
      <c r="A9" s="125">
        <v>2</v>
      </c>
      <c r="B9" s="143" t="s">
        <v>19</v>
      </c>
      <c r="C9" s="144">
        <v>2723</v>
      </c>
      <c r="D9" s="145">
        <v>2723</v>
      </c>
      <c r="E9" s="146">
        <v>221463</v>
      </c>
      <c r="F9" s="144">
        <v>225681</v>
      </c>
      <c r="G9" s="145">
        <v>2845.9770000000003</v>
      </c>
      <c r="H9" s="145">
        <v>3771.5670000000005</v>
      </c>
    </row>
    <row r="10" spans="1:9" s="124" customFormat="1" x14ac:dyDescent="0.2">
      <c r="A10" s="125">
        <v>3</v>
      </c>
      <c r="B10" s="143" t="s">
        <v>20</v>
      </c>
      <c r="C10" s="144">
        <v>18240</v>
      </c>
      <c r="D10" s="145">
        <v>18242</v>
      </c>
      <c r="E10" s="146">
        <v>2499427</v>
      </c>
      <c r="F10" s="144">
        <v>2515469</v>
      </c>
      <c r="G10" s="145">
        <v>1351.9369999999999</v>
      </c>
      <c r="H10" s="145">
        <v>410.89099999999979</v>
      </c>
    </row>
    <row r="11" spans="1:9" s="124" customFormat="1" x14ac:dyDescent="0.2">
      <c r="A11" s="125">
        <v>4</v>
      </c>
      <c r="B11" s="143" t="s">
        <v>21</v>
      </c>
      <c r="C11" s="144">
        <v>44061</v>
      </c>
      <c r="D11" s="145">
        <v>44059</v>
      </c>
      <c r="E11" s="146">
        <v>6409461</v>
      </c>
      <c r="F11" s="146">
        <v>6417806</v>
      </c>
      <c r="G11" s="145">
        <v>59722.775999999998</v>
      </c>
      <c r="H11" s="145">
        <v>64388.527000000046</v>
      </c>
    </row>
    <row r="12" spans="1:9" s="124" customFormat="1" x14ac:dyDescent="0.2">
      <c r="A12" s="125">
        <v>5</v>
      </c>
      <c r="B12" s="143" t="s">
        <v>22</v>
      </c>
      <c r="C12" s="144">
        <v>33782</v>
      </c>
      <c r="D12" s="145">
        <v>33781</v>
      </c>
      <c r="E12" s="146">
        <v>4235877</v>
      </c>
      <c r="F12" s="144">
        <v>4253505</v>
      </c>
      <c r="G12" s="145">
        <v>16508.651999999998</v>
      </c>
      <c r="H12" s="145">
        <v>24031.266000000032</v>
      </c>
    </row>
    <row r="13" spans="1:9" s="124" customFormat="1" x14ac:dyDescent="0.2">
      <c r="A13" s="125">
        <v>6</v>
      </c>
      <c r="B13" s="143" t="s">
        <v>23</v>
      </c>
      <c r="C13" s="144">
        <v>96</v>
      </c>
      <c r="D13" s="145">
        <v>104</v>
      </c>
      <c r="E13" s="146">
        <v>3804</v>
      </c>
      <c r="F13" s="144">
        <v>4081</v>
      </c>
      <c r="G13" s="145">
        <v>0</v>
      </c>
      <c r="H13" s="145">
        <v>0</v>
      </c>
    </row>
    <row r="14" spans="1:9" s="124" customFormat="1" x14ac:dyDescent="0.2">
      <c r="A14" s="125">
        <v>7</v>
      </c>
      <c r="B14" s="143" t="s">
        <v>24</v>
      </c>
      <c r="C14" s="144">
        <v>1480</v>
      </c>
      <c r="D14" s="145">
        <v>1508</v>
      </c>
      <c r="E14" s="146">
        <v>1745</v>
      </c>
      <c r="F14" s="144">
        <v>1677</v>
      </c>
      <c r="G14" s="145">
        <v>2772.4469999999997</v>
      </c>
      <c r="H14" s="145">
        <v>7541.0460000000012</v>
      </c>
    </row>
    <row r="15" spans="1:9" s="124" customFormat="1" x14ac:dyDescent="0.2">
      <c r="A15" s="125">
        <v>8</v>
      </c>
      <c r="B15" s="143" t="s">
        <v>25</v>
      </c>
      <c r="C15" s="144">
        <v>8377</v>
      </c>
      <c r="D15" s="145">
        <v>8378</v>
      </c>
      <c r="E15" s="146">
        <v>1220645</v>
      </c>
      <c r="F15" s="144">
        <v>1249610</v>
      </c>
      <c r="G15" s="145">
        <v>32.20300000000001</v>
      </c>
      <c r="H15" s="145">
        <v>10.488999999999999</v>
      </c>
    </row>
    <row r="16" spans="1:9" s="124" customFormat="1" x14ac:dyDescent="0.2">
      <c r="A16" s="125">
        <v>9</v>
      </c>
      <c r="B16" s="143" t="s">
        <v>26</v>
      </c>
      <c r="C16" s="144">
        <v>15686</v>
      </c>
      <c r="D16" s="145">
        <v>15685</v>
      </c>
      <c r="E16" s="146">
        <v>2164117</v>
      </c>
      <c r="F16" s="144">
        <v>2191240</v>
      </c>
      <c r="G16" s="145">
        <v>2528.8849999999998</v>
      </c>
      <c r="H16" s="145">
        <v>1058.5489999999993</v>
      </c>
    </row>
    <row r="17" spans="1:8" s="124" customFormat="1" x14ac:dyDescent="0.2">
      <c r="A17" s="125">
        <v>10</v>
      </c>
      <c r="B17" s="143" t="s">
        <v>27</v>
      </c>
      <c r="C17" s="144">
        <v>35716</v>
      </c>
      <c r="D17" s="145">
        <v>35709</v>
      </c>
      <c r="E17" s="146">
        <v>4874535</v>
      </c>
      <c r="F17" s="144">
        <v>4940778</v>
      </c>
      <c r="G17" s="145">
        <v>4281.4640000000018</v>
      </c>
      <c r="H17" s="145">
        <v>2111.7539999999985</v>
      </c>
    </row>
    <row r="18" spans="1:8" s="124" customFormat="1" x14ac:dyDescent="0.2">
      <c r="A18" s="125">
        <v>11</v>
      </c>
      <c r="B18" s="143" t="s">
        <v>28</v>
      </c>
      <c r="C18" s="144">
        <v>1427</v>
      </c>
      <c r="D18" s="145">
        <v>1428</v>
      </c>
      <c r="E18" s="146">
        <v>212031</v>
      </c>
      <c r="F18" s="144">
        <v>211273</v>
      </c>
      <c r="G18" s="145">
        <v>0</v>
      </c>
      <c r="H18" s="145">
        <v>0</v>
      </c>
    </row>
    <row r="19" spans="1:8" s="124" customFormat="1" x14ac:dyDescent="0.2">
      <c r="A19" s="125">
        <v>12</v>
      </c>
      <c r="B19" s="143" t="s">
        <v>29</v>
      </c>
      <c r="C19" s="144">
        <v>288</v>
      </c>
      <c r="D19" s="145">
        <v>286</v>
      </c>
      <c r="E19" s="146">
        <v>41605</v>
      </c>
      <c r="F19" s="144">
        <v>42192</v>
      </c>
      <c r="G19" s="145">
        <v>0</v>
      </c>
      <c r="H19" s="145">
        <v>0</v>
      </c>
    </row>
    <row r="20" spans="1:8" s="124" customFormat="1" x14ac:dyDescent="0.2">
      <c r="A20" s="125">
        <v>13</v>
      </c>
      <c r="B20" s="143" t="s">
        <v>30</v>
      </c>
      <c r="C20" s="144">
        <v>435</v>
      </c>
      <c r="D20" s="145">
        <v>437</v>
      </c>
      <c r="E20" s="146">
        <v>54467</v>
      </c>
      <c r="F20" s="144">
        <v>52879</v>
      </c>
      <c r="G20" s="145">
        <v>0</v>
      </c>
      <c r="H20" s="145">
        <v>0</v>
      </c>
    </row>
    <row r="21" spans="1:8" s="124" customFormat="1" x14ac:dyDescent="0.2">
      <c r="A21" s="125">
        <v>14</v>
      </c>
      <c r="B21" s="143" t="s">
        <v>31</v>
      </c>
      <c r="C21" s="147">
        <v>13803</v>
      </c>
      <c r="D21" s="148">
        <v>13805</v>
      </c>
      <c r="E21" s="149">
        <v>1346377</v>
      </c>
      <c r="F21" s="147">
        <v>1360312</v>
      </c>
      <c r="G21" s="148">
        <v>54.322000000000003</v>
      </c>
      <c r="H21" s="148">
        <v>9.9989999999999988</v>
      </c>
    </row>
    <row r="22" spans="1:8" s="124" customFormat="1" x14ac:dyDescent="0.2">
      <c r="A22" s="125">
        <v>15</v>
      </c>
      <c r="B22" s="143" t="s">
        <v>32</v>
      </c>
      <c r="C22" s="144">
        <v>1</v>
      </c>
      <c r="D22" s="145">
        <v>1</v>
      </c>
      <c r="E22" s="146">
        <v>0</v>
      </c>
      <c r="F22" s="144">
        <v>0</v>
      </c>
      <c r="G22" s="145">
        <v>0.112</v>
      </c>
      <c r="H22" s="145">
        <v>0</v>
      </c>
    </row>
    <row r="23" spans="1:8" s="124" customFormat="1" x14ac:dyDescent="0.2">
      <c r="A23" s="125">
        <v>16</v>
      </c>
      <c r="B23" s="143" t="s">
        <v>33</v>
      </c>
      <c r="C23" s="144">
        <v>7418</v>
      </c>
      <c r="D23" s="145">
        <v>7402</v>
      </c>
      <c r="E23" s="146">
        <v>725459</v>
      </c>
      <c r="F23" s="144">
        <v>723259</v>
      </c>
      <c r="G23" s="145">
        <v>87.832999999999998</v>
      </c>
      <c r="H23" s="145">
        <v>58.331999999999994</v>
      </c>
    </row>
    <row r="24" spans="1:8" s="124" customFormat="1" x14ac:dyDescent="0.2">
      <c r="A24" s="125">
        <v>17</v>
      </c>
      <c r="B24" s="143" t="s">
        <v>34</v>
      </c>
      <c r="C24" s="144">
        <v>72</v>
      </c>
      <c r="D24" s="145">
        <v>72</v>
      </c>
      <c r="E24" s="146">
        <v>3811</v>
      </c>
      <c r="F24" s="144">
        <v>3839</v>
      </c>
      <c r="G24" s="145">
        <v>0</v>
      </c>
      <c r="H24" s="145">
        <v>0</v>
      </c>
    </row>
    <row r="25" spans="1:8" s="124" customFormat="1" x14ac:dyDescent="0.2">
      <c r="A25" s="125">
        <v>18</v>
      </c>
      <c r="B25" s="143" t="s">
        <v>35</v>
      </c>
      <c r="C25" s="144">
        <v>9550</v>
      </c>
      <c r="D25" s="145">
        <v>9548</v>
      </c>
      <c r="E25" s="146">
        <v>1362598</v>
      </c>
      <c r="F25" s="144">
        <v>1383801</v>
      </c>
      <c r="G25" s="145">
        <v>752.947</v>
      </c>
      <c r="H25" s="145">
        <v>256.75800000000004</v>
      </c>
    </row>
    <row r="26" spans="1:8" s="124" customFormat="1" x14ac:dyDescent="0.2">
      <c r="A26" s="125">
        <v>19</v>
      </c>
      <c r="B26" s="143" t="s">
        <v>36</v>
      </c>
      <c r="C26" s="144">
        <v>2053</v>
      </c>
      <c r="D26" s="145">
        <v>2054</v>
      </c>
      <c r="E26" s="146">
        <v>133142</v>
      </c>
      <c r="F26" s="144">
        <v>135055</v>
      </c>
      <c r="G26" s="145">
        <v>13.803000000000001</v>
      </c>
      <c r="H26" s="145">
        <v>0.84499999999999997</v>
      </c>
    </row>
    <row r="27" spans="1:8" s="124" customFormat="1" x14ac:dyDescent="0.2">
      <c r="A27" s="125">
        <v>20</v>
      </c>
      <c r="B27" s="143" t="s">
        <v>37</v>
      </c>
      <c r="C27" s="144">
        <v>36</v>
      </c>
      <c r="D27" s="145">
        <v>35</v>
      </c>
      <c r="E27" s="146">
        <v>363</v>
      </c>
      <c r="F27" s="144">
        <v>355</v>
      </c>
      <c r="G27" s="145">
        <v>0</v>
      </c>
      <c r="H27" s="145">
        <v>0</v>
      </c>
    </row>
    <row r="28" spans="1:8" s="124" customFormat="1" x14ac:dyDescent="0.2">
      <c r="A28" s="125">
        <v>21</v>
      </c>
      <c r="B28" s="143" t="s">
        <v>38</v>
      </c>
      <c r="C28" s="144">
        <v>46995</v>
      </c>
      <c r="D28" s="145">
        <v>46992</v>
      </c>
      <c r="E28" s="146">
        <v>4618836</v>
      </c>
      <c r="F28" s="144">
        <v>4568284</v>
      </c>
      <c r="G28" s="145">
        <v>6288.5360000000082</v>
      </c>
      <c r="H28" s="145">
        <v>6282.5750000000044</v>
      </c>
    </row>
    <row r="29" spans="1:8" s="124" customFormat="1" x14ac:dyDescent="0.2">
      <c r="A29" s="125">
        <v>22</v>
      </c>
      <c r="B29" s="143" t="s">
        <v>39</v>
      </c>
      <c r="C29" s="144">
        <v>94960</v>
      </c>
      <c r="D29" s="145">
        <v>94950</v>
      </c>
      <c r="E29" s="146">
        <v>12321964</v>
      </c>
      <c r="F29" s="144">
        <v>12239771</v>
      </c>
      <c r="G29" s="145">
        <v>238371.21399999989</v>
      </c>
      <c r="H29" s="145">
        <v>334403.331000001</v>
      </c>
    </row>
    <row r="30" spans="1:8" s="124" customFormat="1" x14ac:dyDescent="0.2">
      <c r="A30" s="125">
        <v>23</v>
      </c>
      <c r="B30" s="143" t="s">
        <v>40</v>
      </c>
      <c r="C30" s="144">
        <v>36263</v>
      </c>
      <c r="D30" s="145">
        <v>36275</v>
      </c>
      <c r="E30" s="146">
        <v>4923263</v>
      </c>
      <c r="F30" s="144">
        <v>4980288</v>
      </c>
      <c r="G30" s="145">
        <v>5631.2560000000003</v>
      </c>
      <c r="H30" s="145">
        <v>4190.1920000000009</v>
      </c>
    </row>
    <row r="31" spans="1:8" s="124" customFormat="1" x14ac:dyDescent="0.2">
      <c r="A31" s="125">
        <v>24</v>
      </c>
      <c r="B31" s="143" t="s">
        <v>41</v>
      </c>
      <c r="C31" s="144">
        <v>11507</v>
      </c>
      <c r="D31" s="145">
        <v>11508</v>
      </c>
      <c r="E31" s="146">
        <v>1483478</v>
      </c>
      <c r="F31" s="144">
        <v>1485980</v>
      </c>
      <c r="G31" s="145">
        <v>76.800000000000026</v>
      </c>
      <c r="H31" s="145">
        <v>75.625999999999962</v>
      </c>
    </row>
    <row r="32" spans="1:8" s="124" customFormat="1" x14ac:dyDescent="0.2">
      <c r="A32" s="125">
        <v>25</v>
      </c>
      <c r="B32" s="143" t="s">
        <v>42</v>
      </c>
      <c r="C32" s="144">
        <v>24321</v>
      </c>
      <c r="D32" s="145">
        <v>24321</v>
      </c>
      <c r="E32" s="146">
        <v>3289848</v>
      </c>
      <c r="F32" s="144">
        <v>3311624</v>
      </c>
      <c r="G32" s="145">
        <v>150.26500000000004</v>
      </c>
      <c r="H32" s="145">
        <v>223.32599999999996</v>
      </c>
    </row>
    <row r="33" spans="1:8" s="124" customFormat="1" x14ac:dyDescent="0.2">
      <c r="A33" s="125">
        <v>26</v>
      </c>
      <c r="B33" s="143" t="s">
        <v>43</v>
      </c>
      <c r="C33" s="144">
        <v>1776</v>
      </c>
      <c r="D33" s="145">
        <v>1774</v>
      </c>
      <c r="E33" s="146">
        <v>75133</v>
      </c>
      <c r="F33" s="144">
        <v>76010</v>
      </c>
      <c r="G33" s="145">
        <v>23.938000000000006</v>
      </c>
      <c r="H33" s="145">
        <v>3.1839999999999993</v>
      </c>
    </row>
    <row r="34" spans="1:8" s="124" customFormat="1" x14ac:dyDescent="0.2">
      <c r="A34" s="125">
        <v>27</v>
      </c>
      <c r="B34" s="143" t="s">
        <v>44</v>
      </c>
      <c r="C34" s="144">
        <v>286</v>
      </c>
      <c r="D34" s="145">
        <v>284</v>
      </c>
      <c r="E34" s="146">
        <v>38313</v>
      </c>
      <c r="F34" s="144">
        <v>36940</v>
      </c>
      <c r="G34" s="145">
        <v>0</v>
      </c>
      <c r="H34" s="145">
        <v>0</v>
      </c>
    </row>
    <row r="35" spans="1:8" s="124" customFormat="1" x14ac:dyDescent="0.2">
      <c r="A35" s="125">
        <v>28</v>
      </c>
      <c r="B35" s="143" t="s">
        <v>45</v>
      </c>
      <c r="C35" s="144">
        <v>724</v>
      </c>
      <c r="D35" s="145">
        <v>724</v>
      </c>
      <c r="E35" s="146">
        <v>108935</v>
      </c>
      <c r="F35" s="144">
        <v>110926</v>
      </c>
      <c r="G35" s="145">
        <v>0</v>
      </c>
      <c r="H35" s="145">
        <v>0</v>
      </c>
    </row>
    <row r="36" spans="1:8" s="124" customFormat="1" x14ac:dyDescent="0.2">
      <c r="A36" s="125">
        <v>29</v>
      </c>
      <c r="B36" s="143" t="s">
        <v>46</v>
      </c>
      <c r="C36" s="144">
        <v>2508</v>
      </c>
      <c r="D36" s="145">
        <v>2497</v>
      </c>
      <c r="E36" s="146">
        <v>325101</v>
      </c>
      <c r="F36" s="144">
        <v>332264</v>
      </c>
      <c r="G36" s="145">
        <v>15.487000000000004</v>
      </c>
      <c r="H36" s="145">
        <v>6.5519999999999996</v>
      </c>
    </row>
    <row r="37" spans="1:8" s="124" customFormat="1" x14ac:dyDescent="0.2">
      <c r="A37" s="125">
        <v>30</v>
      </c>
      <c r="B37" s="143" t="s">
        <v>47</v>
      </c>
      <c r="C37" s="144">
        <v>19255</v>
      </c>
      <c r="D37" s="145">
        <v>19257</v>
      </c>
      <c r="E37" s="146">
        <v>2722694</v>
      </c>
      <c r="F37" s="144">
        <v>2726640</v>
      </c>
      <c r="G37" s="145">
        <v>4173.8619999999983</v>
      </c>
      <c r="H37" s="145">
        <v>7000.4300000000012</v>
      </c>
    </row>
    <row r="38" spans="1:8" s="124" customFormat="1" x14ac:dyDescent="0.2">
      <c r="A38" s="125">
        <v>31</v>
      </c>
      <c r="B38" s="143" t="s">
        <v>48</v>
      </c>
      <c r="C38" s="144">
        <v>1751</v>
      </c>
      <c r="D38" s="145">
        <v>1756</v>
      </c>
      <c r="E38" s="146">
        <v>172761</v>
      </c>
      <c r="F38" s="144">
        <v>184305</v>
      </c>
      <c r="G38" s="145">
        <v>7.1530000000000005</v>
      </c>
      <c r="H38" s="145">
        <v>8.57</v>
      </c>
    </row>
    <row r="39" spans="1:8" s="124" customFormat="1" x14ac:dyDescent="0.2">
      <c r="A39" s="125">
        <v>32</v>
      </c>
      <c r="B39" s="143" t="s">
        <v>49</v>
      </c>
      <c r="C39" s="144">
        <v>1017</v>
      </c>
      <c r="D39" s="145">
        <v>1016</v>
      </c>
      <c r="E39" s="146">
        <v>152764</v>
      </c>
      <c r="F39" s="144">
        <v>151427</v>
      </c>
      <c r="G39" s="145">
        <v>0.156</v>
      </c>
      <c r="H39" s="145">
        <v>34.037999999999997</v>
      </c>
    </row>
    <row r="40" spans="1:8" s="124" customFormat="1" x14ac:dyDescent="0.2">
      <c r="A40" s="125">
        <v>33</v>
      </c>
      <c r="B40" s="143" t="s">
        <v>50</v>
      </c>
      <c r="C40" s="144">
        <v>17497</v>
      </c>
      <c r="D40" s="145">
        <v>17516</v>
      </c>
      <c r="E40" s="146">
        <v>2891347</v>
      </c>
      <c r="F40" s="144">
        <v>2921104</v>
      </c>
      <c r="G40" s="145">
        <v>11425.080000000004</v>
      </c>
      <c r="H40" s="145">
        <v>6832.6430000000009</v>
      </c>
    </row>
    <row r="41" spans="1:8" s="124" customFormat="1" x14ac:dyDescent="0.2">
      <c r="A41" s="125">
        <v>34</v>
      </c>
      <c r="B41" s="143" t="s">
        <v>51</v>
      </c>
      <c r="C41" s="144">
        <v>152442</v>
      </c>
      <c r="D41" s="145">
        <v>152527</v>
      </c>
      <c r="E41" s="146">
        <v>21478125</v>
      </c>
      <c r="F41" s="144">
        <v>21418706</v>
      </c>
      <c r="G41" s="145">
        <v>82315.206000000006</v>
      </c>
      <c r="H41" s="145">
        <v>123547.00999999994</v>
      </c>
    </row>
    <row r="42" spans="1:8" s="124" customFormat="1" x14ac:dyDescent="0.2">
      <c r="A42" s="125">
        <v>35</v>
      </c>
      <c r="B42" s="143" t="s">
        <v>52</v>
      </c>
      <c r="C42" s="144">
        <v>2</v>
      </c>
      <c r="D42" s="145">
        <v>2</v>
      </c>
      <c r="E42" s="146">
        <v>100</v>
      </c>
      <c r="F42" s="144">
        <v>41</v>
      </c>
      <c r="G42" s="145">
        <v>0</v>
      </c>
      <c r="H42" s="145">
        <v>0</v>
      </c>
    </row>
    <row r="43" spans="1:8" s="124" customFormat="1" x14ac:dyDescent="0.2">
      <c r="A43" s="125">
        <v>36</v>
      </c>
      <c r="B43" s="143" t="s">
        <v>53</v>
      </c>
      <c r="C43" s="144">
        <v>126</v>
      </c>
      <c r="D43" s="145">
        <v>126</v>
      </c>
      <c r="E43" s="146">
        <v>46</v>
      </c>
      <c r="F43" s="144">
        <v>12</v>
      </c>
      <c r="G43" s="145">
        <v>2827.5410000000006</v>
      </c>
      <c r="H43" s="145">
        <v>4009.7130000000016</v>
      </c>
    </row>
    <row r="44" spans="1:8" s="124" customFormat="1" x14ac:dyDescent="0.2">
      <c r="A44" s="125">
        <v>37</v>
      </c>
      <c r="B44" s="143" t="s">
        <v>54</v>
      </c>
      <c r="C44" s="144">
        <v>19031</v>
      </c>
      <c r="D44" s="145">
        <v>19031</v>
      </c>
      <c r="E44" s="146">
        <v>2042033</v>
      </c>
      <c r="F44" s="144">
        <v>2030579</v>
      </c>
      <c r="G44" s="145">
        <v>121.63500000000002</v>
      </c>
      <c r="H44" s="145">
        <v>290.05799999999994</v>
      </c>
    </row>
    <row r="45" spans="1:8" s="124" customFormat="1" x14ac:dyDescent="0.2">
      <c r="A45" s="125">
        <v>38</v>
      </c>
      <c r="B45" s="143" t="s">
        <v>55</v>
      </c>
      <c r="C45" s="144">
        <v>2465</v>
      </c>
      <c r="D45" s="145">
        <v>2464</v>
      </c>
      <c r="E45" s="146">
        <v>233058</v>
      </c>
      <c r="F45" s="144">
        <v>237092</v>
      </c>
      <c r="G45" s="145">
        <v>0.22900000000000001</v>
      </c>
      <c r="H45" s="145">
        <v>17.605000000000004</v>
      </c>
    </row>
    <row r="46" spans="1:8" s="124" customFormat="1" x14ac:dyDescent="0.2">
      <c r="A46" s="125">
        <v>39</v>
      </c>
      <c r="B46" s="143" t="s">
        <v>56</v>
      </c>
      <c r="C46" s="144">
        <v>9770</v>
      </c>
      <c r="D46" s="145">
        <v>9770</v>
      </c>
      <c r="E46" s="146">
        <v>1633868</v>
      </c>
      <c r="F46" s="144">
        <v>1640418</v>
      </c>
      <c r="G46" s="145">
        <v>0</v>
      </c>
      <c r="H46" s="145">
        <v>0</v>
      </c>
    </row>
    <row r="47" spans="1:8" s="124" customFormat="1" x14ac:dyDescent="0.2">
      <c r="A47" s="125">
        <v>40</v>
      </c>
      <c r="B47" s="143" t="s">
        <v>57</v>
      </c>
      <c r="C47" s="144">
        <v>4123</v>
      </c>
      <c r="D47" s="145">
        <v>4122</v>
      </c>
      <c r="E47" s="146">
        <v>383748</v>
      </c>
      <c r="F47" s="144">
        <v>385757</v>
      </c>
      <c r="G47" s="145">
        <v>26.533999999999999</v>
      </c>
      <c r="H47" s="145">
        <v>89.774000000000001</v>
      </c>
    </row>
    <row r="48" spans="1:8" s="124" customFormat="1" x14ac:dyDescent="0.2">
      <c r="A48" s="125">
        <v>41</v>
      </c>
      <c r="B48" s="143" t="s">
        <v>58</v>
      </c>
      <c r="C48" s="144">
        <v>44866</v>
      </c>
      <c r="D48" s="145">
        <v>44867</v>
      </c>
      <c r="E48" s="146">
        <v>5540746</v>
      </c>
      <c r="F48" s="144">
        <v>5551779</v>
      </c>
      <c r="G48" s="145">
        <v>22524.998000000014</v>
      </c>
      <c r="H48" s="145">
        <v>34047.359000000011</v>
      </c>
    </row>
    <row r="49" spans="1:8" s="124" customFormat="1" x14ac:dyDescent="0.2">
      <c r="A49" s="150">
        <v>42</v>
      </c>
      <c r="B49" s="143" t="s">
        <v>59</v>
      </c>
      <c r="C49" s="144">
        <v>14685</v>
      </c>
      <c r="D49" s="145">
        <v>14690</v>
      </c>
      <c r="E49" s="146">
        <v>1705960</v>
      </c>
      <c r="F49" s="144">
        <v>1700671</v>
      </c>
      <c r="G49" s="145">
        <v>363.53099999999984</v>
      </c>
      <c r="H49" s="145">
        <v>688.77599999999973</v>
      </c>
    </row>
    <row r="50" spans="1:8" s="153" customFormat="1" x14ac:dyDescent="0.2">
      <c r="A50" s="132"/>
      <c r="B50" s="151" t="s">
        <v>13</v>
      </c>
      <c r="C50" s="152">
        <f t="shared" ref="C50:H50" si="0">SUM(C8:C49)</f>
        <v>706677</v>
      </c>
      <c r="D50" s="152">
        <f t="shared" si="0"/>
        <v>706789</v>
      </c>
      <c r="E50" s="152">
        <f t="shared" si="0"/>
        <v>92326569</v>
      </c>
      <c r="F50" s="152">
        <f t="shared" si="0"/>
        <v>92484280</v>
      </c>
      <c r="G50" s="152">
        <f t="shared" si="0"/>
        <v>465298.53600000002</v>
      </c>
      <c r="H50" s="152">
        <f t="shared" si="0"/>
        <v>625400.78500000085</v>
      </c>
    </row>
    <row r="51" spans="1:8" s="124" customFormat="1" ht="12" x14ac:dyDescent="0.2">
      <c r="A51" s="126"/>
      <c r="B51" s="154"/>
      <c r="C51" s="24"/>
      <c r="D51" s="127"/>
      <c r="E51" s="24"/>
      <c r="F51" s="127"/>
      <c r="G51" s="24"/>
      <c r="H51" s="127"/>
    </row>
    <row r="52" spans="1:8" s="124" customFormat="1" ht="12" x14ac:dyDescent="0.2">
      <c r="A52" s="126"/>
      <c r="B52" s="155"/>
      <c r="C52" s="24"/>
      <c r="D52" s="127"/>
      <c r="E52" s="24"/>
      <c r="F52" s="127"/>
      <c r="G52" s="24"/>
      <c r="H52" s="127"/>
    </row>
    <row r="53" spans="1:8" s="124" customFormat="1" ht="12" x14ac:dyDescent="0.2">
      <c r="A53" s="126"/>
      <c r="C53" s="24"/>
      <c r="D53" s="127"/>
      <c r="E53" s="24"/>
      <c r="F53" s="127"/>
      <c r="G53" s="24"/>
      <c r="H53" s="127"/>
    </row>
    <row r="54" spans="1:8" s="124" customFormat="1" ht="12" x14ac:dyDescent="0.2">
      <c r="A54" s="126"/>
      <c r="C54" s="24"/>
      <c r="D54" s="127"/>
      <c r="E54" s="24"/>
      <c r="F54" s="127"/>
      <c r="G54" s="24"/>
      <c r="H54" s="127"/>
    </row>
    <row r="55" spans="1:8" s="124" customFormat="1" ht="12" x14ac:dyDescent="0.2">
      <c r="A55" s="126"/>
      <c r="C55" s="24"/>
      <c r="D55" s="127"/>
      <c r="E55" s="24"/>
      <c r="F55" s="127"/>
      <c r="G55" s="24"/>
      <c r="H55" s="127"/>
    </row>
    <row r="56" spans="1:8" s="124" customFormat="1" ht="12" x14ac:dyDescent="0.2">
      <c r="A56" s="126"/>
      <c r="C56" s="24"/>
      <c r="D56" s="127"/>
      <c r="E56" s="24"/>
      <c r="F56" s="127"/>
      <c r="G56" s="24"/>
      <c r="H56" s="127"/>
    </row>
    <row r="57" spans="1:8" s="124" customFormat="1" ht="12" x14ac:dyDescent="0.2">
      <c r="A57" s="126"/>
      <c r="C57" s="24"/>
      <c r="D57" s="127"/>
      <c r="E57" s="24"/>
      <c r="F57" s="127"/>
      <c r="G57" s="24"/>
      <c r="H57" s="127"/>
    </row>
    <row r="58" spans="1:8" s="124" customFormat="1" ht="12" x14ac:dyDescent="0.2">
      <c r="A58" s="126"/>
      <c r="C58" s="24"/>
      <c r="D58" s="127"/>
      <c r="E58" s="24"/>
      <c r="F58" s="127"/>
      <c r="G58" s="24"/>
      <c r="H58" s="127"/>
    </row>
    <row r="59" spans="1:8" s="124" customFormat="1" ht="12" x14ac:dyDescent="0.2">
      <c r="A59" s="126"/>
      <c r="C59" s="24"/>
      <c r="D59" s="127"/>
      <c r="E59" s="24"/>
      <c r="F59" s="127"/>
      <c r="G59" s="24"/>
      <c r="H59" s="127"/>
    </row>
    <row r="60" spans="1:8" s="124" customFormat="1" ht="12" x14ac:dyDescent="0.2">
      <c r="A60" s="126"/>
      <c r="C60" s="24"/>
      <c r="D60" s="127"/>
      <c r="E60" s="24"/>
      <c r="F60" s="127"/>
      <c r="G60" s="24"/>
      <c r="H60" s="127"/>
    </row>
    <row r="61" spans="1:8" s="124" customFormat="1" ht="12" x14ac:dyDescent="0.2">
      <c r="A61" s="126"/>
      <c r="C61" s="24"/>
      <c r="D61" s="127"/>
      <c r="E61" s="24"/>
      <c r="F61" s="127"/>
      <c r="G61" s="24"/>
      <c r="H61" s="127"/>
    </row>
    <row r="62" spans="1:8" s="124" customFormat="1" ht="12" x14ac:dyDescent="0.2">
      <c r="A62" s="126"/>
      <c r="C62" s="24"/>
      <c r="D62" s="127"/>
      <c r="E62" s="24"/>
      <c r="F62" s="127"/>
      <c r="G62" s="24"/>
      <c r="H62" s="127"/>
    </row>
    <row r="63" spans="1:8" s="124" customFormat="1" ht="12" x14ac:dyDescent="0.2">
      <c r="A63" s="126"/>
      <c r="C63" s="24"/>
      <c r="D63" s="127"/>
      <c r="E63" s="24"/>
      <c r="F63" s="127"/>
      <c r="G63" s="24"/>
      <c r="H63" s="127"/>
    </row>
    <row r="64" spans="1:8" s="124" customFormat="1" ht="12" x14ac:dyDescent="0.2">
      <c r="A64" s="126"/>
      <c r="C64" s="24"/>
      <c r="D64" s="127"/>
      <c r="E64" s="24"/>
      <c r="F64" s="127"/>
      <c r="G64" s="24"/>
      <c r="H64" s="127"/>
    </row>
    <row r="65" spans="1:8" s="124" customFormat="1" ht="12" x14ac:dyDescent="0.2">
      <c r="A65" s="126"/>
      <c r="C65" s="24"/>
      <c r="D65" s="127"/>
      <c r="E65" s="24"/>
      <c r="F65" s="127"/>
      <c r="G65" s="24"/>
      <c r="H65" s="127"/>
    </row>
    <row r="66" spans="1:8" s="124" customFormat="1" ht="12" x14ac:dyDescent="0.2">
      <c r="A66" s="126"/>
      <c r="C66" s="24"/>
      <c r="D66" s="127"/>
      <c r="E66" s="24"/>
      <c r="F66" s="127"/>
      <c r="G66" s="24"/>
      <c r="H66" s="127"/>
    </row>
    <row r="67" spans="1:8" s="124" customFormat="1" ht="12" x14ac:dyDescent="0.2">
      <c r="A67" s="126"/>
      <c r="C67" s="24"/>
      <c r="D67" s="127"/>
      <c r="E67" s="24"/>
      <c r="F67" s="127"/>
      <c r="G67" s="24"/>
      <c r="H67" s="127"/>
    </row>
    <row r="68" spans="1:8" s="124" customFormat="1" ht="12" x14ac:dyDescent="0.2">
      <c r="A68" s="126"/>
      <c r="C68" s="24"/>
      <c r="D68" s="127"/>
      <c r="E68" s="24"/>
      <c r="F68" s="127"/>
      <c r="G68" s="24"/>
      <c r="H68" s="127"/>
    </row>
    <row r="69" spans="1:8" s="124" customFormat="1" ht="12" x14ac:dyDescent="0.2">
      <c r="A69" s="126"/>
      <c r="C69" s="24"/>
      <c r="D69" s="127"/>
      <c r="E69" s="24"/>
      <c r="F69" s="127"/>
      <c r="G69" s="24"/>
      <c r="H69" s="127"/>
    </row>
    <row r="70" spans="1:8" s="124" customFormat="1" ht="12" x14ac:dyDescent="0.2">
      <c r="A70" s="126"/>
      <c r="C70" s="24"/>
      <c r="D70" s="127"/>
      <c r="E70" s="24"/>
      <c r="F70" s="127"/>
      <c r="G70" s="24"/>
      <c r="H70" s="127"/>
    </row>
    <row r="71" spans="1:8" s="124" customFormat="1" ht="12" x14ac:dyDescent="0.2">
      <c r="A71" s="126"/>
      <c r="C71" s="24"/>
      <c r="D71" s="127"/>
      <c r="E71" s="24"/>
      <c r="F71" s="127"/>
      <c r="G71" s="24"/>
      <c r="H71" s="127"/>
    </row>
    <row r="72" spans="1:8" s="124" customFormat="1" ht="12" x14ac:dyDescent="0.2">
      <c r="A72" s="126"/>
      <c r="C72" s="24"/>
      <c r="D72" s="127"/>
      <c r="E72" s="24"/>
      <c r="F72" s="127"/>
      <c r="G72" s="24"/>
      <c r="H72" s="127"/>
    </row>
    <row r="73" spans="1:8" s="124" customFormat="1" ht="12" x14ac:dyDescent="0.2">
      <c r="A73" s="126"/>
      <c r="C73" s="24"/>
      <c r="D73" s="127"/>
      <c r="E73" s="24"/>
      <c r="F73" s="127"/>
      <c r="G73" s="24"/>
      <c r="H73" s="127"/>
    </row>
    <row r="74" spans="1:8" s="124" customFormat="1" ht="12" x14ac:dyDescent="0.2">
      <c r="A74" s="126"/>
      <c r="C74" s="24"/>
      <c r="D74" s="127"/>
      <c r="E74" s="24"/>
      <c r="F74" s="127"/>
      <c r="G74" s="24"/>
      <c r="H74" s="127"/>
    </row>
    <row r="75" spans="1:8" s="124" customFormat="1" ht="12" x14ac:dyDescent="0.2">
      <c r="A75" s="126"/>
      <c r="C75" s="24"/>
      <c r="D75" s="127"/>
      <c r="E75" s="24"/>
      <c r="F75" s="127"/>
      <c r="G75" s="24"/>
      <c r="H75" s="127"/>
    </row>
    <row r="76" spans="1:8" s="124" customFormat="1" ht="12" x14ac:dyDescent="0.2">
      <c r="A76" s="126"/>
      <c r="C76" s="24"/>
      <c r="D76" s="127"/>
      <c r="E76" s="24"/>
      <c r="F76" s="127"/>
      <c r="G76" s="24"/>
      <c r="H76" s="127"/>
    </row>
    <row r="77" spans="1:8" s="124" customFormat="1" ht="12" x14ac:dyDescent="0.2">
      <c r="A77" s="126"/>
      <c r="C77" s="24"/>
      <c r="D77" s="127"/>
      <c r="E77" s="24"/>
      <c r="F77" s="127"/>
      <c r="G77" s="24"/>
      <c r="H77" s="127"/>
    </row>
    <row r="78" spans="1:8" s="124" customFormat="1" ht="12" x14ac:dyDescent="0.2">
      <c r="A78" s="126"/>
      <c r="C78" s="24"/>
      <c r="D78" s="127"/>
      <c r="E78" s="24"/>
      <c r="F78" s="127"/>
      <c r="G78" s="24"/>
      <c r="H78" s="127"/>
    </row>
    <row r="79" spans="1:8" s="124" customFormat="1" ht="12" x14ac:dyDescent="0.2">
      <c r="A79" s="126"/>
      <c r="C79" s="24"/>
      <c r="D79" s="127"/>
      <c r="E79" s="24"/>
      <c r="F79" s="127"/>
      <c r="G79" s="24"/>
      <c r="H79" s="127"/>
    </row>
    <row r="80" spans="1:8" s="124" customFormat="1" ht="12" x14ac:dyDescent="0.2">
      <c r="A80" s="126"/>
      <c r="C80" s="24"/>
      <c r="D80" s="127"/>
      <c r="E80" s="24"/>
      <c r="F80" s="127"/>
      <c r="G80" s="24"/>
      <c r="H80" s="127"/>
    </row>
    <row r="81" spans="1:8" s="124" customFormat="1" ht="12" x14ac:dyDescent="0.2">
      <c r="A81" s="126"/>
      <c r="C81" s="24"/>
      <c r="D81" s="127"/>
      <c r="E81" s="24"/>
      <c r="F81" s="127"/>
      <c r="G81" s="24"/>
      <c r="H81" s="127"/>
    </row>
    <row r="82" spans="1:8" s="124" customFormat="1" ht="12" x14ac:dyDescent="0.2">
      <c r="A82" s="126"/>
      <c r="C82" s="24"/>
      <c r="D82" s="127"/>
      <c r="E82" s="24"/>
      <c r="F82" s="127"/>
      <c r="G82" s="24"/>
      <c r="H82" s="127"/>
    </row>
    <row r="83" spans="1:8" s="124" customFormat="1" ht="12" x14ac:dyDescent="0.2">
      <c r="A83" s="126"/>
      <c r="C83" s="24"/>
      <c r="D83" s="127"/>
      <c r="E83" s="24"/>
      <c r="F83" s="127"/>
      <c r="G83" s="24"/>
      <c r="H83" s="127"/>
    </row>
    <row r="84" spans="1:8" s="124" customFormat="1" ht="12" x14ac:dyDescent="0.2">
      <c r="A84" s="126"/>
      <c r="C84" s="24"/>
      <c r="D84" s="127"/>
      <c r="E84" s="24"/>
      <c r="F84" s="127"/>
      <c r="G84" s="24"/>
      <c r="H84" s="127"/>
    </row>
    <row r="85" spans="1:8" s="124" customFormat="1" ht="12" x14ac:dyDescent="0.2">
      <c r="A85" s="126"/>
      <c r="C85" s="24"/>
      <c r="D85" s="127"/>
      <c r="E85" s="24"/>
      <c r="F85" s="127"/>
      <c r="G85" s="24"/>
      <c r="H85" s="127"/>
    </row>
    <row r="86" spans="1:8" s="124" customFormat="1" ht="12" x14ac:dyDescent="0.2">
      <c r="A86" s="126"/>
      <c r="C86" s="24"/>
      <c r="D86" s="127"/>
      <c r="E86" s="24"/>
      <c r="F86" s="127"/>
      <c r="G86" s="24"/>
      <c r="H86" s="127"/>
    </row>
    <row r="87" spans="1:8" s="124" customFormat="1" ht="12" x14ac:dyDescent="0.2">
      <c r="A87" s="126"/>
      <c r="C87" s="24"/>
      <c r="D87" s="127"/>
      <c r="E87" s="24"/>
      <c r="F87" s="127"/>
      <c r="G87" s="24"/>
      <c r="H87" s="127"/>
    </row>
    <row r="88" spans="1:8" s="124" customFormat="1" ht="12" x14ac:dyDescent="0.2">
      <c r="A88" s="126"/>
      <c r="C88" s="24"/>
      <c r="D88" s="127"/>
      <c r="E88" s="24"/>
      <c r="F88" s="127"/>
      <c r="G88" s="24"/>
      <c r="H88" s="127"/>
    </row>
    <row r="89" spans="1:8" s="124" customFormat="1" ht="12" x14ac:dyDescent="0.2">
      <c r="A89" s="126"/>
      <c r="C89" s="24"/>
      <c r="D89" s="127"/>
      <c r="E89" s="24"/>
      <c r="F89" s="127"/>
      <c r="G89" s="24"/>
      <c r="H89" s="127"/>
    </row>
    <row r="90" spans="1:8" s="124" customFormat="1" ht="12" x14ac:dyDescent="0.2">
      <c r="A90" s="126"/>
      <c r="C90" s="24"/>
      <c r="D90" s="127"/>
      <c r="E90" s="24"/>
      <c r="F90" s="127"/>
      <c r="G90" s="24"/>
      <c r="H90" s="127"/>
    </row>
    <row r="91" spans="1:8" s="124" customFormat="1" ht="12" x14ac:dyDescent="0.2">
      <c r="A91" s="126"/>
      <c r="C91" s="24"/>
      <c r="D91" s="127"/>
      <c r="E91" s="24"/>
      <c r="F91" s="127"/>
      <c r="G91" s="24"/>
      <c r="H91" s="127"/>
    </row>
    <row r="92" spans="1:8" s="124" customFormat="1" ht="12" x14ac:dyDescent="0.2">
      <c r="A92" s="126"/>
      <c r="C92" s="24"/>
      <c r="D92" s="127"/>
      <c r="E92" s="24"/>
      <c r="F92" s="127"/>
      <c r="G92" s="24"/>
      <c r="H92" s="127"/>
    </row>
    <row r="93" spans="1:8" s="124" customFormat="1" ht="12" x14ac:dyDescent="0.2">
      <c r="A93" s="126"/>
      <c r="C93" s="24"/>
      <c r="D93" s="127"/>
      <c r="E93" s="24"/>
      <c r="F93" s="127"/>
      <c r="G93" s="24"/>
      <c r="H93" s="127"/>
    </row>
    <row r="94" spans="1:8" x14ac:dyDescent="0.2">
      <c r="B94" s="129"/>
      <c r="C94" s="12"/>
      <c r="D94" s="130"/>
      <c r="E94" s="12"/>
      <c r="F94" s="130"/>
      <c r="G94" s="12"/>
      <c r="H94" s="130"/>
    </row>
    <row r="95" spans="1:8" x14ac:dyDescent="0.2">
      <c r="B95" s="129"/>
      <c r="C95" s="12"/>
      <c r="D95" s="130"/>
      <c r="E95" s="12"/>
      <c r="F95" s="130"/>
      <c r="G95" s="12"/>
      <c r="H95" s="130"/>
    </row>
    <row r="96" spans="1:8" x14ac:dyDescent="0.2">
      <c r="B96" s="129"/>
      <c r="C96" s="12"/>
      <c r="D96" s="130"/>
      <c r="E96" s="12"/>
      <c r="F96" s="130"/>
      <c r="G96" s="12"/>
      <c r="H96" s="130"/>
    </row>
    <row r="97" spans="2:8" x14ac:dyDescent="0.2">
      <c r="B97" s="129"/>
      <c r="C97" s="12"/>
      <c r="D97" s="130"/>
      <c r="E97" s="12"/>
      <c r="F97" s="130"/>
      <c r="G97" s="12"/>
      <c r="H97" s="130"/>
    </row>
    <row r="98" spans="2:8" x14ac:dyDescent="0.2">
      <c r="B98" s="129"/>
      <c r="C98" s="12"/>
      <c r="D98" s="130"/>
      <c r="E98" s="12"/>
      <c r="F98" s="130"/>
      <c r="G98" s="12"/>
      <c r="H98" s="130"/>
    </row>
    <row r="99" spans="2:8" x14ac:dyDescent="0.2">
      <c r="B99" s="129"/>
      <c r="C99" s="12"/>
      <c r="D99" s="130"/>
      <c r="E99" s="12"/>
      <c r="F99" s="130"/>
      <c r="G99" s="12"/>
      <c r="H99" s="130"/>
    </row>
    <row r="100" spans="2:8" x14ac:dyDescent="0.2">
      <c r="B100" s="129"/>
      <c r="C100" s="12"/>
      <c r="D100" s="130"/>
      <c r="E100" s="12"/>
      <c r="F100" s="130"/>
      <c r="G100" s="12"/>
      <c r="H100" s="130"/>
    </row>
    <row r="101" spans="2:8" x14ac:dyDescent="0.2">
      <c r="B101" s="129"/>
      <c r="C101" s="12"/>
      <c r="D101" s="130"/>
      <c r="E101" s="12"/>
      <c r="F101" s="130"/>
      <c r="G101" s="12"/>
      <c r="H101" s="130"/>
    </row>
    <row r="102" spans="2:8" x14ac:dyDescent="0.2">
      <c r="B102" s="129"/>
      <c r="C102" s="12"/>
      <c r="D102" s="130"/>
      <c r="E102" s="12"/>
      <c r="F102" s="130"/>
      <c r="G102" s="12"/>
      <c r="H102" s="130"/>
    </row>
    <row r="103" spans="2:8" x14ac:dyDescent="0.2">
      <c r="B103" s="129"/>
      <c r="C103" s="12"/>
      <c r="D103" s="130"/>
      <c r="E103" s="12"/>
      <c r="F103" s="130"/>
      <c r="G103" s="12"/>
      <c r="H103" s="130"/>
    </row>
    <row r="104" spans="2:8" x14ac:dyDescent="0.2">
      <c r="B104" s="129"/>
      <c r="C104" s="12"/>
      <c r="D104" s="130"/>
      <c r="E104" s="12"/>
      <c r="F104" s="130"/>
      <c r="G104" s="12"/>
      <c r="H104" s="130"/>
    </row>
    <row r="105" spans="2:8" x14ac:dyDescent="0.2">
      <c r="B105" s="129"/>
      <c r="C105" s="12"/>
      <c r="D105" s="130"/>
      <c r="E105" s="12"/>
      <c r="F105" s="130"/>
      <c r="G105" s="12"/>
      <c r="H105" s="130"/>
    </row>
    <row r="106" spans="2:8" x14ac:dyDescent="0.2">
      <c r="B106" s="129"/>
      <c r="C106" s="12"/>
      <c r="D106" s="130"/>
      <c r="E106" s="12"/>
      <c r="F106" s="130"/>
      <c r="G106" s="12"/>
      <c r="H106" s="130"/>
    </row>
    <row r="107" spans="2:8" x14ac:dyDescent="0.2">
      <c r="B107" s="129"/>
      <c r="C107" s="12"/>
      <c r="D107" s="130"/>
      <c r="E107" s="12"/>
      <c r="F107" s="130"/>
      <c r="G107" s="12"/>
      <c r="H107" s="130"/>
    </row>
    <row r="108" spans="2:8" x14ac:dyDescent="0.2">
      <c r="B108" s="129"/>
      <c r="C108" s="12"/>
      <c r="D108" s="130"/>
      <c r="E108" s="12"/>
      <c r="F108" s="130"/>
      <c r="G108" s="12"/>
      <c r="H108" s="130"/>
    </row>
    <row r="109" spans="2:8" x14ac:dyDescent="0.2">
      <c r="B109" s="129"/>
      <c r="C109" s="12"/>
      <c r="D109" s="130"/>
      <c r="E109" s="12"/>
      <c r="F109" s="130"/>
      <c r="G109" s="12"/>
      <c r="H109" s="130"/>
    </row>
    <row r="110" spans="2:8" x14ac:dyDescent="0.2">
      <c r="B110" s="129"/>
      <c r="C110" s="12"/>
      <c r="D110" s="130"/>
      <c r="E110" s="12"/>
      <c r="F110" s="130"/>
      <c r="G110" s="12"/>
      <c r="H110" s="130"/>
    </row>
    <row r="111" spans="2:8" x14ac:dyDescent="0.2">
      <c r="B111" s="129"/>
      <c r="C111" s="12"/>
      <c r="D111" s="130"/>
      <c r="E111" s="12"/>
      <c r="F111" s="130"/>
      <c r="G111" s="12"/>
      <c r="H111" s="130"/>
    </row>
    <row r="112" spans="2:8" x14ac:dyDescent="0.2">
      <c r="B112" s="129"/>
      <c r="C112" s="12"/>
      <c r="D112" s="130"/>
      <c r="E112" s="12"/>
      <c r="F112" s="130"/>
      <c r="G112" s="12"/>
      <c r="H112" s="130"/>
    </row>
    <row r="113" spans="2:8" x14ac:dyDescent="0.2">
      <c r="B113" s="129"/>
      <c r="C113" s="12"/>
      <c r="D113" s="130"/>
      <c r="E113" s="12"/>
      <c r="F113" s="130"/>
      <c r="G113" s="12"/>
      <c r="H113" s="130"/>
    </row>
    <row r="114" spans="2:8" x14ac:dyDescent="0.2">
      <c r="B114" s="129"/>
      <c r="C114" s="12"/>
      <c r="D114" s="130"/>
      <c r="E114" s="12"/>
      <c r="F114" s="130"/>
      <c r="G114" s="12"/>
      <c r="H114" s="130"/>
    </row>
    <row r="115" spans="2:8" x14ac:dyDescent="0.2">
      <c r="B115" s="129"/>
      <c r="C115" s="12"/>
      <c r="D115" s="130"/>
      <c r="E115" s="12"/>
      <c r="F115" s="130"/>
      <c r="G115" s="12"/>
      <c r="H115" s="130"/>
    </row>
    <row r="116" spans="2:8" x14ac:dyDescent="0.2">
      <c r="B116" s="129"/>
      <c r="C116" s="12"/>
      <c r="D116" s="130"/>
      <c r="E116" s="12"/>
      <c r="F116" s="130"/>
      <c r="G116" s="12"/>
      <c r="H116" s="130"/>
    </row>
    <row r="117" spans="2:8" x14ac:dyDescent="0.2">
      <c r="B117" s="129"/>
      <c r="C117" s="12"/>
      <c r="D117" s="130"/>
      <c r="E117" s="12"/>
      <c r="F117" s="130"/>
      <c r="G117" s="12"/>
      <c r="H117" s="130"/>
    </row>
    <row r="118" spans="2:8" x14ac:dyDescent="0.2">
      <c r="B118" s="129"/>
      <c r="C118" s="12"/>
      <c r="D118" s="130"/>
      <c r="E118" s="12"/>
      <c r="F118" s="130"/>
      <c r="G118" s="12"/>
      <c r="H118" s="130"/>
    </row>
    <row r="119" spans="2:8" x14ac:dyDescent="0.2">
      <c r="B119" s="129"/>
      <c r="C119" s="12"/>
      <c r="D119" s="130"/>
      <c r="E119" s="12"/>
      <c r="F119" s="130"/>
      <c r="G119" s="12"/>
      <c r="H119" s="130"/>
    </row>
    <row r="120" spans="2:8" x14ac:dyDescent="0.2">
      <c r="B120" s="129"/>
      <c r="C120" s="12"/>
      <c r="D120" s="130"/>
      <c r="E120" s="12"/>
      <c r="F120" s="130"/>
      <c r="G120" s="12"/>
      <c r="H120" s="130"/>
    </row>
    <row r="121" spans="2:8" x14ac:dyDescent="0.2">
      <c r="B121" s="129"/>
      <c r="C121" s="12"/>
      <c r="D121" s="130"/>
      <c r="E121" s="12"/>
      <c r="F121" s="130"/>
      <c r="G121" s="12"/>
      <c r="H121" s="130"/>
    </row>
    <row r="122" spans="2:8" x14ac:dyDescent="0.2">
      <c r="B122" s="129"/>
      <c r="C122" s="12"/>
      <c r="D122" s="130"/>
      <c r="E122" s="12"/>
      <c r="F122" s="130"/>
      <c r="G122" s="12"/>
      <c r="H122" s="130"/>
    </row>
    <row r="123" spans="2:8" x14ac:dyDescent="0.2">
      <c r="B123" s="129"/>
      <c r="C123" s="12"/>
      <c r="D123" s="130"/>
      <c r="E123" s="12"/>
      <c r="F123" s="130"/>
      <c r="G123" s="12"/>
      <c r="H123" s="130"/>
    </row>
    <row r="124" spans="2:8" x14ac:dyDescent="0.2">
      <c r="B124" s="129"/>
      <c r="C124" s="12"/>
      <c r="D124" s="130"/>
      <c r="E124" s="12"/>
      <c r="F124" s="130"/>
      <c r="G124" s="12"/>
      <c r="H124" s="130"/>
    </row>
    <row r="125" spans="2:8" x14ac:dyDescent="0.2">
      <c r="B125" s="129"/>
      <c r="C125" s="12"/>
      <c r="D125" s="130"/>
      <c r="E125" s="12"/>
      <c r="F125" s="130"/>
      <c r="G125" s="12"/>
      <c r="H125" s="130"/>
    </row>
    <row r="126" spans="2:8" x14ac:dyDescent="0.2">
      <c r="B126" s="129"/>
      <c r="C126" s="12"/>
      <c r="D126" s="130"/>
      <c r="E126" s="12"/>
      <c r="F126" s="130"/>
      <c r="G126" s="12"/>
      <c r="H126" s="130"/>
    </row>
    <row r="127" spans="2:8" x14ac:dyDescent="0.2">
      <c r="B127" s="129"/>
      <c r="C127" s="12"/>
      <c r="D127" s="130"/>
      <c r="E127" s="12"/>
      <c r="F127" s="130"/>
      <c r="G127" s="12"/>
      <c r="H127" s="130"/>
    </row>
    <row r="128" spans="2:8" x14ac:dyDescent="0.2">
      <c r="B128" s="129"/>
      <c r="C128" s="12"/>
      <c r="D128" s="130"/>
      <c r="E128" s="12"/>
      <c r="F128" s="130"/>
      <c r="G128" s="12"/>
      <c r="H128" s="130"/>
    </row>
    <row r="129" spans="2:8" x14ac:dyDescent="0.2">
      <c r="B129" s="129"/>
      <c r="C129" s="12"/>
      <c r="D129" s="130"/>
      <c r="E129" s="12"/>
      <c r="F129" s="130"/>
      <c r="G129" s="12"/>
      <c r="H129" s="130"/>
    </row>
    <row r="130" spans="2:8" x14ac:dyDescent="0.2">
      <c r="B130" s="129"/>
      <c r="C130" s="12"/>
      <c r="D130" s="130"/>
      <c r="E130" s="12"/>
      <c r="F130" s="130"/>
      <c r="G130" s="12"/>
      <c r="H130" s="130"/>
    </row>
    <row r="131" spans="2:8" x14ac:dyDescent="0.2">
      <c r="B131" s="129"/>
      <c r="C131" s="12"/>
      <c r="D131" s="130"/>
      <c r="E131" s="12"/>
      <c r="F131" s="130"/>
      <c r="G131" s="12"/>
      <c r="H131" s="130"/>
    </row>
    <row r="132" spans="2:8" x14ac:dyDescent="0.2">
      <c r="B132" s="129"/>
      <c r="C132" s="12"/>
      <c r="D132" s="130"/>
      <c r="E132" s="12"/>
      <c r="F132" s="130"/>
      <c r="G132" s="12"/>
      <c r="H132" s="130"/>
    </row>
    <row r="133" spans="2:8" x14ac:dyDescent="0.2">
      <c r="B133" s="129"/>
      <c r="C133" s="12"/>
      <c r="D133" s="130"/>
      <c r="E133" s="12"/>
      <c r="F133" s="130"/>
      <c r="G133" s="12"/>
      <c r="H133" s="130"/>
    </row>
    <row r="134" spans="2:8" x14ac:dyDescent="0.2">
      <c r="B134" s="129"/>
      <c r="C134" s="12"/>
      <c r="D134" s="130"/>
      <c r="E134" s="12"/>
      <c r="F134" s="130"/>
      <c r="G134" s="12"/>
      <c r="H134" s="130"/>
    </row>
    <row r="135" spans="2:8" x14ac:dyDescent="0.2">
      <c r="B135" s="129"/>
      <c r="C135" s="12"/>
      <c r="D135" s="130"/>
      <c r="E135" s="12"/>
      <c r="F135" s="130"/>
      <c r="G135" s="12"/>
      <c r="H135" s="130"/>
    </row>
    <row r="136" spans="2:8" x14ac:dyDescent="0.2">
      <c r="B136" s="129"/>
      <c r="C136" s="12"/>
      <c r="D136" s="130"/>
      <c r="E136" s="12"/>
      <c r="F136" s="130"/>
      <c r="G136" s="12"/>
      <c r="H136" s="130"/>
    </row>
    <row r="137" spans="2:8" x14ac:dyDescent="0.2">
      <c r="B137" s="129"/>
      <c r="C137" s="12"/>
      <c r="D137" s="130"/>
      <c r="E137" s="12"/>
      <c r="F137" s="130"/>
      <c r="G137" s="12"/>
      <c r="H137" s="130"/>
    </row>
    <row r="138" spans="2:8" x14ac:dyDescent="0.2">
      <c r="B138" s="129"/>
      <c r="C138" s="12"/>
      <c r="D138" s="130"/>
      <c r="E138" s="12"/>
      <c r="F138" s="130"/>
      <c r="G138" s="12"/>
      <c r="H138" s="130"/>
    </row>
    <row r="139" spans="2:8" x14ac:dyDescent="0.2">
      <c r="B139" s="129"/>
      <c r="C139" s="12"/>
      <c r="D139" s="130"/>
      <c r="E139" s="12"/>
      <c r="F139" s="130"/>
      <c r="G139" s="12"/>
      <c r="H139" s="130"/>
    </row>
    <row r="140" spans="2:8" x14ac:dyDescent="0.2">
      <c r="B140" s="129"/>
      <c r="C140" s="12"/>
      <c r="D140" s="130"/>
      <c r="E140" s="12"/>
      <c r="F140" s="130"/>
      <c r="G140" s="12"/>
      <c r="H140" s="130"/>
    </row>
    <row r="141" spans="2:8" x14ac:dyDescent="0.2">
      <c r="B141" s="129"/>
      <c r="C141" s="12"/>
      <c r="D141" s="130"/>
      <c r="E141" s="12"/>
      <c r="F141" s="130"/>
      <c r="G141" s="12"/>
      <c r="H141" s="130"/>
    </row>
    <row r="142" spans="2:8" x14ac:dyDescent="0.2">
      <c r="B142" s="129"/>
      <c r="C142" s="12"/>
      <c r="D142" s="130"/>
      <c r="E142" s="12"/>
      <c r="F142" s="130"/>
      <c r="G142" s="12"/>
      <c r="H142" s="130"/>
    </row>
    <row r="143" spans="2:8" x14ac:dyDescent="0.2">
      <c r="B143" s="129"/>
      <c r="C143" s="12"/>
      <c r="D143" s="130"/>
      <c r="E143" s="12"/>
      <c r="F143" s="130"/>
      <c r="G143" s="12"/>
      <c r="H143" s="130"/>
    </row>
    <row r="144" spans="2:8" x14ac:dyDescent="0.2">
      <c r="B144" s="129"/>
      <c r="C144" s="12"/>
      <c r="D144" s="130"/>
      <c r="E144" s="12"/>
      <c r="F144" s="130"/>
      <c r="G144" s="12"/>
      <c r="H144" s="130"/>
    </row>
    <row r="145" spans="2:8" x14ac:dyDescent="0.2">
      <c r="B145" s="129"/>
      <c r="C145" s="12"/>
      <c r="D145" s="130"/>
      <c r="E145" s="12"/>
      <c r="F145" s="130"/>
      <c r="G145" s="12"/>
      <c r="H145" s="130"/>
    </row>
    <row r="146" spans="2:8" x14ac:dyDescent="0.2">
      <c r="B146" s="129"/>
      <c r="C146" s="12"/>
      <c r="D146" s="130"/>
      <c r="E146" s="12"/>
      <c r="F146" s="130"/>
      <c r="G146" s="12"/>
      <c r="H146" s="130"/>
    </row>
    <row r="147" spans="2:8" x14ac:dyDescent="0.2">
      <c r="B147" s="129"/>
      <c r="C147" s="12"/>
      <c r="D147" s="130"/>
      <c r="E147" s="12"/>
      <c r="F147" s="130"/>
      <c r="G147" s="12"/>
      <c r="H147" s="130"/>
    </row>
    <row r="148" spans="2:8" x14ac:dyDescent="0.2">
      <c r="B148" s="129"/>
      <c r="C148" s="12"/>
      <c r="D148" s="130"/>
      <c r="E148" s="12"/>
      <c r="F148" s="130"/>
      <c r="G148" s="12"/>
      <c r="H148" s="130"/>
    </row>
    <row r="149" spans="2:8" x14ac:dyDescent="0.2">
      <c r="B149" s="129"/>
      <c r="C149" s="12"/>
      <c r="D149" s="130"/>
      <c r="E149" s="12"/>
      <c r="F149" s="130"/>
      <c r="G149" s="12"/>
      <c r="H149" s="130"/>
    </row>
    <row r="150" spans="2:8" x14ac:dyDescent="0.2">
      <c r="B150" s="129"/>
      <c r="C150" s="12"/>
      <c r="D150" s="130"/>
      <c r="E150" s="12"/>
      <c r="F150" s="130"/>
      <c r="G150" s="12"/>
      <c r="H150" s="130"/>
    </row>
    <row r="151" spans="2:8" x14ac:dyDescent="0.2">
      <c r="B151" s="129"/>
      <c r="C151" s="12"/>
      <c r="D151" s="130"/>
      <c r="E151" s="12"/>
      <c r="F151" s="130"/>
      <c r="G151" s="12"/>
      <c r="H151" s="130"/>
    </row>
    <row r="152" spans="2:8" x14ac:dyDescent="0.2">
      <c r="B152" s="129"/>
      <c r="C152" s="12"/>
      <c r="D152" s="130"/>
      <c r="E152" s="12"/>
      <c r="F152" s="130"/>
      <c r="G152" s="12"/>
      <c r="H152" s="130"/>
    </row>
    <row r="153" spans="2:8" x14ac:dyDescent="0.2">
      <c r="B153" s="129"/>
      <c r="C153" s="12"/>
      <c r="D153" s="130"/>
      <c r="E153" s="12"/>
      <c r="F153" s="130"/>
      <c r="G153" s="12"/>
      <c r="H153" s="130"/>
    </row>
    <row r="154" spans="2:8" x14ac:dyDescent="0.2">
      <c r="B154" s="129"/>
      <c r="C154" s="12"/>
      <c r="D154" s="130"/>
      <c r="E154" s="12"/>
      <c r="F154" s="130"/>
      <c r="G154" s="12"/>
      <c r="H154" s="130"/>
    </row>
    <row r="155" spans="2:8" x14ac:dyDescent="0.2">
      <c r="B155" s="129"/>
      <c r="C155" s="12"/>
      <c r="D155" s="130"/>
      <c r="E155" s="12"/>
      <c r="F155" s="130"/>
      <c r="G155" s="12"/>
      <c r="H155" s="130"/>
    </row>
    <row r="156" spans="2:8" x14ac:dyDescent="0.2">
      <c r="B156" s="129"/>
      <c r="C156" s="12"/>
      <c r="D156" s="130"/>
      <c r="E156" s="12"/>
      <c r="F156" s="130"/>
      <c r="G156" s="12"/>
      <c r="H156" s="130"/>
    </row>
    <row r="157" spans="2:8" x14ac:dyDescent="0.2">
      <c r="B157" s="129"/>
      <c r="C157" s="12"/>
      <c r="D157" s="130"/>
      <c r="E157" s="12"/>
      <c r="F157" s="130"/>
      <c r="G157" s="12"/>
      <c r="H157" s="130"/>
    </row>
    <row r="158" spans="2:8" x14ac:dyDescent="0.2">
      <c r="B158" s="129"/>
      <c r="C158" s="12"/>
      <c r="D158" s="130"/>
      <c r="E158" s="12"/>
      <c r="F158" s="130"/>
      <c r="G158" s="12"/>
      <c r="H158" s="130"/>
    </row>
    <row r="159" spans="2:8" x14ac:dyDescent="0.2">
      <c r="B159" s="129"/>
      <c r="C159" s="12"/>
      <c r="D159" s="130"/>
      <c r="E159" s="12"/>
      <c r="F159" s="130"/>
      <c r="G159" s="12"/>
      <c r="H159" s="130"/>
    </row>
    <row r="160" spans="2:8" x14ac:dyDescent="0.2">
      <c r="B160" s="129"/>
      <c r="C160" s="12"/>
      <c r="D160" s="130"/>
      <c r="E160" s="12"/>
      <c r="F160" s="130"/>
      <c r="G160" s="12"/>
      <c r="H160" s="130"/>
    </row>
    <row r="161" spans="2:8" x14ac:dyDescent="0.2">
      <c r="B161" s="129"/>
      <c r="C161" s="12"/>
      <c r="D161" s="130"/>
      <c r="E161" s="12"/>
      <c r="F161" s="130"/>
      <c r="G161" s="12"/>
      <c r="H161" s="130"/>
    </row>
    <row r="162" spans="2:8" x14ac:dyDescent="0.2">
      <c r="B162" s="129"/>
      <c r="C162" s="12"/>
      <c r="D162" s="130"/>
      <c r="E162" s="12"/>
      <c r="F162" s="130"/>
      <c r="G162" s="12"/>
      <c r="H162" s="130"/>
    </row>
    <row r="163" spans="2:8" x14ac:dyDescent="0.2">
      <c r="B163" s="129"/>
      <c r="C163" s="12"/>
      <c r="D163" s="130"/>
      <c r="E163" s="12"/>
      <c r="F163" s="130"/>
      <c r="G163" s="12"/>
      <c r="H163" s="130"/>
    </row>
    <row r="164" spans="2:8" x14ac:dyDescent="0.2">
      <c r="B164" s="129"/>
      <c r="C164" s="12"/>
      <c r="D164" s="130"/>
      <c r="E164" s="12"/>
      <c r="F164" s="130"/>
      <c r="G164" s="12"/>
      <c r="H164" s="130"/>
    </row>
    <row r="165" spans="2:8" x14ac:dyDescent="0.2">
      <c r="B165" s="129"/>
      <c r="C165" s="12"/>
      <c r="D165" s="130"/>
      <c r="E165" s="12"/>
      <c r="F165" s="130"/>
      <c r="G165" s="12"/>
      <c r="H165" s="130"/>
    </row>
    <row r="166" spans="2:8" x14ac:dyDescent="0.2">
      <c r="B166" s="129"/>
      <c r="C166" s="12"/>
      <c r="D166" s="130"/>
      <c r="E166" s="12"/>
      <c r="F166" s="130"/>
      <c r="G166" s="12"/>
      <c r="H166" s="130"/>
    </row>
    <row r="167" spans="2:8" x14ac:dyDescent="0.2">
      <c r="B167" s="129"/>
      <c r="C167" s="12"/>
      <c r="D167" s="130"/>
      <c r="E167" s="12"/>
      <c r="F167" s="130"/>
      <c r="G167" s="12"/>
      <c r="H167" s="130"/>
    </row>
    <row r="168" spans="2:8" x14ac:dyDescent="0.2">
      <c r="B168" s="129"/>
      <c r="C168" s="12"/>
      <c r="D168" s="130"/>
      <c r="E168" s="12"/>
      <c r="F168" s="130"/>
      <c r="G168" s="12"/>
      <c r="H168" s="130"/>
    </row>
    <row r="169" spans="2:8" x14ac:dyDescent="0.2">
      <c r="B169" s="129"/>
      <c r="C169" s="12"/>
      <c r="D169" s="130"/>
      <c r="E169" s="12"/>
      <c r="F169" s="130"/>
      <c r="G169" s="12"/>
      <c r="H169" s="130"/>
    </row>
    <row r="170" spans="2:8" x14ac:dyDescent="0.2">
      <c r="B170" s="129"/>
      <c r="C170" s="12"/>
      <c r="D170" s="130"/>
      <c r="E170" s="12"/>
      <c r="F170" s="130"/>
      <c r="G170" s="12"/>
      <c r="H170" s="130"/>
    </row>
    <row r="171" spans="2:8" x14ac:dyDescent="0.2">
      <c r="B171" s="129"/>
      <c r="C171" s="12"/>
      <c r="D171" s="130"/>
      <c r="E171" s="12"/>
      <c r="F171" s="130"/>
      <c r="G171" s="12"/>
      <c r="H171" s="130"/>
    </row>
    <row r="172" spans="2:8" x14ac:dyDescent="0.2">
      <c r="B172" s="129"/>
      <c r="C172" s="12"/>
      <c r="D172" s="130"/>
      <c r="E172" s="12"/>
      <c r="F172" s="130"/>
      <c r="G172" s="12"/>
      <c r="H172" s="130"/>
    </row>
    <row r="173" spans="2:8" x14ac:dyDescent="0.2">
      <c r="B173" s="129"/>
      <c r="C173" s="12"/>
      <c r="D173" s="130"/>
      <c r="E173" s="12"/>
      <c r="F173" s="130"/>
      <c r="G173" s="12"/>
      <c r="H173" s="130"/>
    </row>
    <row r="174" spans="2:8" x14ac:dyDescent="0.2">
      <c r="B174" s="129"/>
      <c r="C174" s="12"/>
      <c r="D174" s="130"/>
      <c r="E174" s="12"/>
      <c r="F174" s="130"/>
      <c r="G174" s="12"/>
      <c r="H174" s="130"/>
    </row>
    <row r="175" spans="2:8" x14ac:dyDescent="0.2">
      <c r="B175" s="129"/>
      <c r="C175" s="12"/>
      <c r="D175" s="130"/>
      <c r="E175" s="12"/>
      <c r="F175" s="130"/>
      <c r="G175" s="12"/>
      <c r="H175" s="130"/>
    </row>
    <row r="176" spans="2:8" x14ac:dyDescent="0.2">
      <c r="B176" s="129"/>
      <c r="C176" s="12"/>
      <c r="D176" s="130"/>
      <c r="E176" s="12"/>
      <c r="F176" s="130"/>
      <c r="G176" s="12"/>
      <c r="H176" s="130"/>
    </row>
    <row r="177" spans="2:8" x14ac:dyDescent="0.2">
      <c r="B177" s="129"/>
      <c r="C177" s="12"/>
      <c r="D177" s="130"/>
      <c r="E177" s="12"/>
      <c r="F177" s="130"/>
      <c r="G177" s="12"/>
      <c r="H177" s="130"/>
    </row>
    <row r="178" spans="2:8" x14ac:dyDescent="0.2">
      <c r="B178" s="129"/>
      <c r="C178" s="12"/>
      <c r="D178" s="130"/>
      <c r="E178" s="12"/>
      <c r="F178" s="130"/>
      <c r="G178" s="12"/>
      <c r="H178" s="130"/>
    </row>
    <row r="179" spans="2:8" x14ac:dyDescent="0.2">
      <c r="B179" s="129"/>
      <c r="C179" s="12"/>
      <c r="D179" s="130"/>
      <c r="E179" s="12"/>
      <c r="F179" s="130"/>
      <c r="G179" s="12"/>
      <c r="H179" s="130"/>
    </row>
    <row r="180" spans="2:8" x14ac:dyDescent="0.2">
      <c r="B180" s="129"/>
      <c r="C180" s="12"/>
      <c r="D180" s="130"/>
      <c r="E180" s="12"/>
      <c r="F180" s="130"/>
      <c r="G180" s="12"/>
      <c r="H180" s="130"/>
    </row>
    <row r="181" spans="2:8" x14ac:dyDescent="0.2">
      <c r="B181" s="129"/>
      <c r="C181" s="12"/>
      <c r="D181" s="130"/>
      <c r="E181" s="12"/>
      <c r="F181" s="130"/>
      <c r="G181" s="12"/>
      <c r="H181" s="130"/>
    </row>
    <row r="182" spans="2:8" x14ac:dyDescent="0.2">
      <c r="B182" s="129"/>
      <c r="C182" s="12"/>
      <c r="D182" s="130"/>
      <c r="E182" s="12"/>
      <c r="F182" s="130"/>
      <c r="G182" s="12"/>
      <c r="H182" s="130"/>
    </row>
    <row r="183" spans="2:8" x14ac:dyDescent="0.2">
      <c r="B183" s="129"/>
      <c r="C183" s="12"/>
      <c r="D183" s="130"/>
      <c r="E183" s="12"/>
      <c r="F183" s="130"/>
      <c r="G183" s="12"/>
      <c r="H183" s="130"/>
    </row>
    <row r="184" spans="2:8" x14ac:dyDescent="0.2">
      <c r="B184" s="129"/>
      <c r="C184" s="12"/>
      <c r="D184" s="130"/>
      <c r="E184" s="12"/>
      <c r="F184" s="130"/>
      <c r="G184" s="12"/>
      <c r="H184" s="130"/>
    </row>
    <row r="185" spans="2:8" x14ac:dyDescent="0.2">
      <c r="B185" s="129"/>
      <c r="C185" s="12"/>
      <c r="D185" s="130"/>
      <c r="E185" s="12"/>
      <c r="F185" s="130"/>
      <c r="G185" s="12"/>
      <c r="H185" s="130"/>
    </row>
    <row r="186" spans="2:8" x14ac:dyDescent="0.2">
      <c r="B186" s="129"/>
      <c r="C186" s="12"/>
      <c r="D186" s="130"/>
      <c r="E186" s="12"/>
      <c r="F186" s="130"/>
      <c r="G186" s="12"/>
      <c r="H186" s="130"/>
    </row>
    <row r="187" spans="2:8" x14ac:dyDescent="0.2">
      <c r="B187" s="129"/>
      <c r="C187" s="12"/>
      <c r="D187" s="130"/>
      <c r="E187" s="12"/>
      <c r="F187" s="130"/>
      <c r="G187" s="12"/>
      <c r="H187" s="130"/>
    </row>
    <row r="188" spans="2:8" x14ac:dyDescent="0.2">
      <c r="B188" s="129"/>
      <c r="C188" s="12"/>
      <c r="D188" s="130"/>
      <c r="E188" s="12"/>
      <c r="F188" s="130"/>
      <c r="G188" s="12"/>
      <c r="H188" s="130"/>
    </row>
    <row r="189" spans="2:8" x14ac:dyDescent="0.2">
      <c r="B189" s="129"/>
      <c r="C189" s="12"/>
      <c r="D189" s="130"/>
      <c r="E189" s="12"/>
      <c r="F189" s="130"/>
      <c r="G189" s="12"/>
      <c r="H189" s="130"/>
    </row>
    <row r="190" spans="2:8" x14ac:dyDescent="0.2">
      <c r="B190" s="129"/>
      <c r="C190" s="12"/>
      <c r="D190" s="130"/>
      <c r="E190" s="12"/>
      <c r="F190" s="130"/>
      <c r="G190" s="12"/>
      <c r="H190" s="130"/>
    </row>
    <row r="191" spans="2:8" x14ac:dyDescent="0.2">
      <c r="B191" s="129"/>
      <c r="C191" s="12"/>
      <c r="D191" s="130"/>
      <c r="E191" s="12"/>
      <c r="F191" s="130"/>
      <c r="G191" s="12"/>
      <c r="H191" s="130"/>
    </row>
    <row r="192" spans="2:8" x14ac:dyDescent="0.2">
      <c r="B192" s="129"/>
      <c r="C192" s="12"/>
      <c r="D192" s="130"/>
      <c r="E192" s="12"/>
      <c r="F192" s="130"/>
      <c r="G192" s="12"/>
      <c r="H192" s="130"/>
    </row>
    <row r="193" spans="2:8" x14ac:dyDescent="0.2">
      <c r="B193" s="129"/>
      <c r="C193" s="12"/>
      <c r="D193" s="130"/>
      <c r="E193" s="12"/>
      <c r="F193" s="130"/>
      <c r="G193" s="12"/>
      <c r="H193" s="130"/>
    </row>
    <row r="194" spans="2:8" x14ac:dyDescent="0.2">
      <c r="B194" s="129"/>
      <c r="C194" s="12"/>
      <c r="D194" s="130"/>
      <c r="E194" s="12"/>
      <c r="F194" s="130"/>
      <c r="G194" s="12"/>
      <c r="H194" s="130"/>
    </row>
    <row r="195" spans="2:8" x14ac:dyDescent="0.2">
      <c r="B195" s="129"/>
      <c r="C195" s="12"/>
      <c r="D195" s="130"/>
      <c r="E195" s="12"/>
      <c r="F195" s="130"/>
      <c r="G195" s="12"/>
      <c r="H195" s="130"/>
    </row>
    <row r="196" spans="2:8" x14ac:dyDescent="0.2">
      <c r="B196" s="129"/>
      <c r="C196" s="12"/>
      <c r="D196" s="130"/>
      <c r="E196" s="12"/>
      <c r="F196" s="130"/>
      <c r="G196" s="12"/>
      <c r="H196" s="130"/>
    </row>
    <row r="197" spans="2:8" x14ac:dyDescent="0.2">
      <c r="B197" s="129"/>
      <c r="C197" s="12"/>
      <c r="D197" s="130"/>
      <c r="E197" s="12"/>
      <c r="F197" s="130"/>
      <c r="G197" s="12"/>
      <c r="H197" s="130"/>
    </row>
    <row r="198" spans="2:8" x14ac:dyDescent="0.2">
      <c r="B198" s="129"/>
      <c r="C198" s="12"/>
      <c r="D198" s="130"/>
      <c r="E198" s="12"/>
      <c r="F198" s="130"/>
      <c r="G198" s="12"/>
      <c r="H198" s="130"/>
    </row>
    <row r="199" spans="2:8" x14ac:dyDescent="0.2">
      <c r="B199" s="129"/>
      <c r="C199" s="12"/>
      <c r="D199" s="130"/>
      <c r="E199" s="12"/>
      <c r="F199" s="130"/>
      <c r="G199" s="12"/>
      <c r="H199" s="130"/>
    </row>
    <row r="200" spans="2:8" x14ac:dyDescent="0.2">
      <c r="B200" s="129"/>
      <c r="C200" s="12"/>
      <c r="D200" s="130"/>
      <c r="E200" s="12"/>
      <c r="F200" s="130"/>
      <c r="G200" s="12"/>
      <c r="H200" s="130"/>
    </row>
    <row r="201" spans="2:8" x14ac:dyDescent="0.2">
      <c r="B201" s="129"/>
      <c r="C201" s="12"/>
      <c r="D201" s="130"/>
      <c r="E201" s="12"/>
      <c r="F201" s="130"/>
      <c r="G201" s="12"/>
      <c r="H201" s="130"/>
    </row>
    <row r="202" spans="2:8" x14ac:dyDescent="0.2">
      <c r="B202" s="129"/>
      <c r="C202" s="12"/>
      <c r="D202" s="130"/>
      <c r="E202" s="12"/>
      <c r="F202" s="130"/>
      <c r="G202" s="12"/>
      <c r="H202" s="130"/>
    </row>
    <row r="203" spans="2:8" x14ac:dyDescent="0.2">
      <c r="B203" s="129"/>
      <c r="C203" s="12"/>
      <c r="D203" s="130"/>
      <c r="E203" s="12"/>
      <c r="F203" s="130"/>
      <c r="G203" s="12"/>
      <c r="H203" s="130"/>
    </row>
    <row r="204" spans="2:8" x14ac:dyDescent="0.2">
      <c r="B204" s="129"/>
      <c r="C204" s="12"/>
      <c r="D204" s="130"/>
      <c r="E204" s="12"/>
      <c r="F204" s="130"/>
      <c r="G204" s="12"/>
      <c r="H204" s="130"/>
    </row>
    <row r="205" spans="2:8" x14ac:dyDescent="0.2">
      <c r="B205" s="129"/>
      <c r="C205" s="12"/>
      <c r="D205" s="130"/>
      <c r="E205" s="12"/>
      <c r="F205" s="130"/>
      <c r="G205" s="12"/>
      <c r="H205" s="130"/>
    </row>
    <row r="206" spans="2:8" x14ac:dyDescent="0.2">
      <c r="B206" s="129"/>
      <c r="C206" s="12"/>
      <c r="D206" s="130"/>
      <c r="E206" s="12"/>
      <c r="F206" s="130"/>
      <c r="G206" s="12"/>
      <c r="H206" s="130"/>
    </row>
    <row r="207" spans="2:8" x14ac:dyDescent="0.2">
      <c r="B207" s="129"/>
      <c r="C207" s="12"/>
      <c r="D207" s="130"/>
      <c r="E207" s="12"/>
      <c r="F207" s="130"/>
      <c r="G207" s="12"/>
      <c r="H207" s="130"/>
    </row>
    <row r="208" spans="2:8" x14ac:dyDescent="0.2">
      <c r="B208" s="129"/>
      <c r="C208" s="12"/>
      <c r="D208" s="130"/>
      <c r="E208" s="12"/>
      <c r="F208" s="130"/>
      <c r="G208" s="12"/>
      <c r="H208" s="130"/>
    </row>
    <row r="209" spans="2:8" x14ac:dyDescent="0.2">
      <c r="B209" s="129"/>
      <c r="C209" s="12"/>
      <c r="D209" s="130"/>
      <c r="E209" s="12"/>
      <c r="F209" s="130"/>
      <c r="G209" s="12"/>
      <c r="H209" s="130"/>
    </row>
    <row r="210" spans="2:8" x14ac:dyDescent="0.2">
      <c r="B210" s="129"/>
      <c r="C210" s="12"/>
      <c r="D210" s="130"/>
      <c r="E210" s="12"/>
      <c r="F210" s="130"/>
      <c r="G210" s="12"/>
      <c r="H210" s="130"/>
    </row>
    <row r="211" spans="2:8" x14ac:dyDescent="0.2">
      <c r="B211" s="129"/>
      <c r="C211" s="12"/>
      <c r="D211" s="130"/>
      <c r="E211" s="12"/>
      <c r="F211" s="130"/>
      <c r="G211" s="12"/>
      <c r="H211" s="130"/>
    </row>
    <row r="212" spans="2:8" x14ac:dyDescent="0.2">
      <c r="B212" s="129"/>
      <c r="C212" s="12"/>
      <c r="D212" s="130"/>
      <c r="E212" s="12"/>
      <c r="F212" s="130"/>
      <c r="G212" s="12"/>
      <c r="H212" s="130"/>
    </row>
    <row r="213" spans="2:8" x14ac:dyDescent="0.2">
      <c r="B213" s="129"/>
      <c r="C213" s="12"/>
      <c r="D213" s="130"/>
      <c r="E213" s="12"/>
      <c r="F213" s="130"/>
      <c r="G213" s="12"/>
      <c r="H213" s="130"/>
    </row>
    <row r="214" spans="2:8" x14ac:dyDescent="0.2">
      <c r="B214" s="129"/>
      <c r="C214" s="12"/>
      <c r="D214" s="130"/>
      <c r="E214" s="12"/>
      <c r="F214" s="130"/>
      <c r="G214" s="12"/>
      <c r="H214" s="130"/>
    </row>
    <row r="215" spans="2:8" x14ac:dyDescent="0.2">
      <c r="B215" s="129"/>
      <c r="C215" s="12"/>
      <c r="D215" s="130"/>
      <c r="E215" s="12"/>
      <c r="F215" s="130"/>
      <c r="G215" s="12"/>
      <c r="H215" s="130"/>
    </row>
    <row r="216" spans="2:8" x14ac:dyDescent="0.2">
      <c r="B216" s="129"/>
      <c r="C216" s="12"/>
      <c r="D216" s="130"/>
      <c r="E216" s="12"/>
      <c r="F216" s="130"/>
      <c r="G216" s="12"/>
      <c r="H216" s="130"/>
    </row>
    <row r="217" spans="2:8" x14ac:dyDescent="0.2">
      <c r="B217" s="129"/>
      <c r="C217" s="12"/>
      <c r="D217" s="130"/>
      <c r="E217" s="12"/>
      <c r="F217" s="130"/>
      <c r="G217" s="12"/>
      <c r="H217" s="130"/>
    </row>
    <row r="218" spans="2:8" x14ac:dyDescent="0.2">
      <c r="B218" s="129"/>
      <c r="C218" s="12"/>
      <c r="D218" s="130"/>
      <c r="E218" s="12"/>
      <c r="F218" s="130"/>
      <c r="G218" s="12"/>
      <c r="H218" s="130"/>
    </row>
    <row r="219" spans="2:8" x14ac:dyDescent="0.2">
      <c r="B219" s="129"/>
      <c r="C219" s="12"/>
      <c r="D219" s="130"/>
      <c r="E219" s="12"/>
      <c r="F219" s="130"/>
      <c r="G219" s="12"/>
      <c r="H219" s="130"/>
    </row>
    <row r="220" spans="2:8" x14ac:dyDescent="0.2">
      <c r="B220" s="129"/>
      <c r="C220" s="12"/>
      <c r="D220" s="130"/>
      <c r="E220" s="12"/>
      <c r="F220" s="130"/>
      <c r="G220" s="12"/>
      <c r="H220" s="130"/>
    </row>
    <row r="221" spans="2:8" x14ac:dyDescent="0.2">
      <c r="B221" s="129"/>
      <c r="C221" s="12"/>
      <c r="D221" s="130"/>
      <c r="E221" s="12"/>
      <c r="F221" s="130"/>
      <c r="G221" s="12"/>
      <c r="H221" s="130"/>
    </row>
    <row r="222" spans="2:8" x14ac:dyDescent="0.2">
      <c r="B222" s="129"/>
      <c r="C222" s="12"/>
      <c r="D222" s="130"/>
      <c r="E222" s="12"/>
      <c r="F222" s="130"/>
      <c r="G222" s="12"/>
      <c r="H222" s="130"/>
    </row>
    <row r="223" spans="2:8" x14ac:dyDescent="0.2">
      <c r="B223" s="129"/>
      <c r="C223" s="12"/>
      <c r="D223" s="130"/>
      <c r="E223" s="12"/>
      <c r="F223" s="130"/>
      <c r="G223" s="12"/>
      <c r="H223" s="130"/>
    </row>
    <row r="224" spans="2:8" x14ac:dyDescent="0.2">
      <c r="B224" s="129"/>
      <c r="C224" s="12"/>
      <c r="D224" s="130"/>
      <c r="E224" s="12"/>
      <c r="F224" s="130"/>
      <c r="G224" s="12"/>
      <c r="H224" s="130"/>
    </row>
    <row r="225" spans="2:8" x14ac:dyDescent="0.2">
      <c r="B225" s="129"/>
      <c r="C225" s="12"/>
      <c r="D225" s="130"/>
      <c r="E225" s="12"/>
      <c r="F225" s="130"/>
      <c r="G225" s="12"/>
      <c r="H225" s="130"/>
    </row>
    <row r="226" spans="2:8" x14ac:dyDescent="0.2">
      <c r="B226" s="129"/>
      <c r="C226" s="12"/>
      <c r="D226" s="130"/>
      <c r="E226" s="12"/>
      <c r="F226" s="130"/>
      <c r="G226" s="12"/>
      <c r="H226" s="130"/>
    </row>
    <row r="227" spans="2:8" x14ac:dyDescent="0.2">
      <c r="B227" s="129"/>
      <c r="C227" s="12"/>
      <c r="D227" s="130"/>
      <c r="E227" s="12"/>
      <c r="F227" s="130"/>
      <c r="G227" s="12"/>
      <c r="H227" s="130"/>
    </row>
    <row r="228" spans="2:8" x14ac:dyDescent="0.2">
      <c r="B228" s="129"/>
      <c r="C228" s="12"/>
      <c r="D228" s="130"/>
      <c r="E228" s="12"/>
      <c r="F228" s="130"/>
      <c r="G228" s="12"/>
      <c r="H228" s="130"/>
    </row>
    <row r="229" spans="2:8" x14ac:dyDescent="0.2">
      <c r="B229" s="129"/>
      <c r="C229" s="12"/>
      <c r="D229" s="130"/>
      <c r="E229" s="12"/>
      <c r="F229" s="130"/>
      <c r="G229" s="12"/>
      <c r="H229" s="130"/>
    </row>
    <row r="230" spans="2:8" x14ac:dyDescent="0.2">
      <c r="B230" s="129"/>
      <c r="C230" s="12"/>
      <c r="D230" s="130"/>
      <c r="E230" s="12"/>
      <c r="F230" s="130"/>
      <c r="G230" s="12"/>
      <c r="H230" s="130"/>
    </row>
    <row r="231" spans="2:8" x14ac:dyDescent="0.2">
      <c r="B231" s="129"/>
      <c r="C231" s="12"/>
      <c r="D231" s="130"/>
      <c r="E231" s="12"/>
      <c r="F231" s="130"/>
      <c r="G231" s="12"/>
      <c r="H231" s="130"/>
    </row>
    <row r="232" spans="2:8" x14ac:dyDescent="0.2">
      <c r="B232" s="129"/>
      <c r="C232" s="12"/>
      <c r="D232" s="130"/>
      <c r="E232" s="12"/>
      <c r="F232" s="130"/>
      <c r="G232" s="12"/>
      <c r="H232" s="130"/>
    </row>
    <row r="233" spans="2:8" x14ac:dyDescent="0.2">
      <c r="B233" s="129"/>
      <c r="C233" s="12"/>
      <c r="D233" s="130"/>
      <c r="E233" s="12"/>
      <c r="F233" s="130"/>
      <c r="G233" s="12"/>
      <c r="H233" s="130"/>
    </row>
    <row r="234" spans="2:8" x14ac:dyDescent="0.2">
      <c r="B234" s="129"/>
      <c r="C234" s="12"/>
      <c r="D234" s="130"/>
      <c r="E234" s="12"/>
      <c r="F234" s="130"/>
      <c r="G234" s="12"/>
      <c r="H234" s="130"/>
    </row>
    <row r="235" spans="2:8" x14ac:dyDescent="0.2">
      <c r="B235" s="129"/>
      <c r="C235" s="12"/>
      <c r="D235" s="130"/>
      <c r="E235" s="12"/>
      <c r="F235" s="130"/>
      <c r="G235" s="12"/>
      <c r="H235" s="130"/>
    </row>
    <row r="236" spans="2:8" x14ac:dyDescent="0.2">
      <c r="B236" s="129"/>
      <c r="C236" s="12"/>
      <c r="D236" s="130"/>
      <c r="E236" s="12"/>
      <c r="F236" s="130"/>
      <c r="G236" s="12"/>
      <c r="H236" s="130"/>
    </row>
    <row r="237" spans="2:8" x14ac:dyDescent="0.2">
      <c r="B237" s="129"/>
      <c r="C237" s="12"/>
      <c r="D237" s="130"/>
      <c r="E237" s="12"/>
      <c r="F237" s="130"/>
      <c r="G237" s="12"/>
      <c r="H237" s="130"/>
    </row>
    <row r="238" spans="2:8" x14ac:dyDescent="0.2">
      <c r="B238" s="129"/>
      <c r="C238" s="12"/>
      <c r="D238" s="130"/>
      <c r="E238" s="12"/>
      <c r="F238" s="130"/>
      <c r="G238" s="12"/>
      <c r="H238" s="130"/>
    </row>
    <row r="239" spans="2:8" x14ac:dyDescent="0.2">
      <c r="B239" s="129"/>
      <c r="C239" s="12"/>
      <c r="D239" s="130"/>
      <c r="E239" s="12"/>
      <c r="F239" s="130"/>
      <c r="G239" s="12"/>
      <c r="H239" s="130"/>
    </row>
    <row r="240" spans="2:8" x14ac:dyDescent="0.2">
      <c r="B240" s="129"/>
      <c r="C240" s="12"/>
      <c r="D240" s="130"/>
      <c r="E240" s="12"/>
      <c r="F240" s="130"/>
      <c r="G240" s="12"/>
      <c r="H240" s="130"/>
    </row>
    <row r="241" spans="2:8" x14ac:dyDescent="0.2">
      <c r="B241" s="129"/>
      <c r="C241" s="12"/>
      <c r="D241" s="130"/>
      <c r="E241" s="12"/>
      <c r="F241" s="130"/>
      <c r="G241" s="12"/>
      <c r="H241" s="130"/>
    </row>
    <row r="242" spans="2:8" x14ac:dyDescent="0.2">
      <c r="B242" s="129"/>
      <c r="C242" s="12"/>
      <c r="D242" s="130"/>
      <c r="E242" s="12"/>
      <c r="F242" s="130"/>
      <c r="G242" s="12"/>
      <c r="H242" s="130"/>
    </row>
    <row r="243" spans="2:8" x14ac:dyDescent="0.2">
      <c r="B243" s="129"/>
      <c r="C243" s="12"/>
      <c r="D243" s="130"/>
      <c r="E243" s="12"/>
      <c r="F243" s="130"/>
      <c r="G243" s="12"/>
      <c r="H243" s="130"/>
    </row>
    <row r="244" spans="2:8" x14ac:dyDescent="0.2">
      <c r="B244" s="129"/>
      <c r="C244" s="12"/>
      <c r="D244" s="130"/>
      <c r="E244" s="12"/>
      <c r="F244" s="130"/>
      <c r="G244" s="12"/>
      <c r="H244" s="130"/>
    </row>
    <row r="245" spans="2:8" x14ac:dyDescent="0.2">
      <c r="B245" s="129"/>
      <c r="C245" s="12"/>
      <c r="D245" s="130"/>
      <c r="E245" s="12"/>
      <c r="F245" s="130"/>
      <c r="G245" s="12"/>
      <c r="H245" s="130"/>
    </row>
    <row r="246" spans="2:8" x14ac:dyDescent="0.2">
      <c r="B246" s="129"/>
      <c r="C246" s="12"/>
      <c r="D246" s="130"/>
      <c r="E246" s="12"/>
      <c r="F246" s="130"/>
      <c r="G246" s="12"/>
      <c r="H246" s="130"/>
    </row>
    <row r="247" spans="2:8" x14ac:dyDescent="0.2">
      <c r="B247" s="129"/>
      <c r="C247" s="12"/>
      <c r="D247" s="130"/>
      <c r="E247" s="12"/>
      <c r="F247" s="130"/>
      <c r="G247" s="12"/>
      <c r="H247" s="130"/>
    </row>
    <row r="248" spans="2:8" x14ac:dyDescent="0.2">
      <c r="B248" s="129"/>
      <c r="C248" s="12"/>
      <c r="D248" s="130"/>
      <c r="E248" s="12"/>
      <c r="F248" s="130"/>
      <c r="G248" s="12"/>
      <c r="H248" s="130"/>
    </row>
    <row r="249" spans="2:8" x14ac:dyDescent="0.2">
      <c r="B249" s="129"/>
      <c r="C249" s="12"/>
      <c r="D249" s="130"/>
      <c r="E249" s="12"/>
      <c r="F249" s="130"/>
      <c r="G249" s="12"/>
      <c r="H249" s="130"/>
    </row>
    <row r="250" spans="2:8" x14ac:dyDescent="0.2">
      <c r="B250" s="129"/>
      <c r="C250" s="12"/>
      <c r="D250" s="130"/>
      <c r="E250" s="12"/>
      <c r="F250" s="130"/>
      <c r="G250" s="12"/>
      <c r="H250" s="130"/>
    </row>
    <row r="251" spans="2:8" x14ac:dyDescent="0.2">
      <c r="B251" s="129"/>
      <c r="C251" s="12"/>
      <c r="D251" s="130"/>
      <c r="E251" s="12"/>
      <c r="F251" s="130"/>
      <c r="G251" s="12"/>
      <c r="H251" s="130"/>
    </row>
    <row r="252" spans="2:8" x14ac:dyDescent="0.2">
      <c r="B252" s="129"/>
      <c r="C252" s="12"/>
      <c r="D252" s="130"/>
      <c r="E252" s="12"/>
      <c r="F252" s="130"/>
      <c r="G252" s="12"/>
      <c r="H252" s="130"/>
    </row>
    <row r="253" spans="2:8" x14ac:dyDescent="0.2">
      <c r="B253" s="129"/>
      <c r="C253" s="12"/>
      <c r="D253" s="130"/>
      <c r="E253" s="12"/>
      <c r="F253" s="130"/>
      <c r="G253" s="12"/>
      <c r="H253" s="130"/>
    </row>
    <row r="254" spans="2:8" x14ac:dyDescent="0.2">
      <c r="B254" s="129"/>
      <c r="C254" s="12"/>
      <c r="D254" s="130"/>
      <c r="E254" s="12"/>
      <c r="F254" s="130"/>
      <c r="G254" s="12"/>
      <c r="H254" s="130"/>
    </row>
    <row r="255" spans="2:8" x14ac:dyDescent="0.2">
      <c r="B255" s="129"/>
      <c r="C255" s="12"/>
      <c r="D255" s="130"/>
      <c r="E255" s="12"/>
      <c r="F255" s="130"/>
      <c r="G255" s="12"/>
      <c r="H255" s="130"/>
    </row>
    <row r="256" spans="2:8" x14ac:dyDescent="0.2">
      <c r="B256" s="129"/>
      <c r="C256" s="12"/>
      <c r="D256" s="130"/>
      <c r="E256" s="12"/>
      <c r="F256" s="130"/>
      <c r="G256" s="12"/>
      <c r="H256" s="130"/>
    </row>
    <row r="257" spans="2:8" x14ac:dyDescent="0.2">
      <c r="B257" s="129"/>
      <c r="C257" s="12"/>
      <c r="D257" s="130"/>
      <c r="E257" s="12"/>
      <c r="F257" s="130"/>
      <c r="G257" s="12"/>
      <c r="H257" s="130"/>
    </row>
    <row r="258" spans="2:8" x14ac:dyDescent="0.2">
      <c r="B258" s="129"/>
      <c r="C258" s="12"/>
      <c r="D258" s="130"/>
      <c r="E258" s="12"/>
      <c r="F258" s="130"/>
      <c r="G258" s="12"/>
      <c r="H258" s="130"/>
    </row>
    <row r="259" spans="2:8" x14ac:dyDescent="0.2">
      <c r="B259" s="129"/>
      <c r="C259" s="12"/>
      <c r="D259" s="130"/>
      <c r="E259" s="12"/>
      <c r="F259" s="130"/>
      <c r="G259" s="12"/>
      <c r="H259" s="130"/>
    </row>
    <row r="260" spans="2:8" x14ac:dyDescent="0.2">
      <c r="B260" s="129"/>
      <c r="C260" s="12"/>
      <c r="D260" s="130"/>
      <c r="E260" s="12"/>
      <c r="F260" s="130"/>
      <c r="G260" s="12"/>
      <c r="H260" s="130"/>
    </row>
    <row r="261" spans="2:8" x14ac:dyDescent="0.2">
      <c r="B261" s="129"/>
      <c r="C261" s="12"/>
      <c r="D261" s="130"/>
      <c r="E261" s="12"/>
      <c r="F261" s="130"/>
      <c r="G261" s="12"/>
      <c r="H261" s="130"/>
    </row>
    <row r="262" spans="2:8" x14ac:dyDescent="0.2">
      <c r="B262" s="129"/>
      <c r="C262" s="12"/>
      <c r="D262" s="130"/>
      <c r="E262" s="12"/>
      <c r="F262" s="130"/>
      <c r="G262" s="12"/>
      <c r="H262" s="130"/>
    </row>
    <row r="263" spans="2:8" x14ac:dyDescent="0.2">
      <c r="B263" s="129"/>
      <c r="C263" s="12"/>
      <c r="D263" s="130"/>
      <c r="E263" s="12"/>
      <c r="F263" s="130"/>
      <c r="G263" s="12"/>
      <c r="H263" s="130"/>
    </row>
    <row r="264" spans="2:8" x14ac:dyDescent="0.2">
      <c r="B264" s="129"/>
      <c r="C264" s="12"/>
      <c r="D264" s="130"/>
      <c r="E264" s="12"/>
      <c r="F264" s="130"/>
      <c r="G264" s="12"/>
      <c r="H264" s="130"/>
    </row>
    <row r="265" spans="2:8" x14ac:dyDescent="0.2">
      <c r="B265" s="129"/>
      <c r="C265" s="12"/>
      <c r="D265" s="130"/>
      <c r="E265" s="12"/>
      <c r="F265" s="130"/>
      <c r="G265" s="12"/>
      <c r="H265" s="130"/>
    </row>
    <row r="266" spans="2:8" x14ac:dyDescent="0.2">
      <c r="B266" s="129"/>
      <c r="C266" s="12"/>
      <c r="D266" s="130"/>
      <c r="E266" s="12"/>
      <c r="F266" s="130"/>
      <c r="G266" s="12"/>
      <c r="H266" s="130"/>
    </row>
    <row r="267" spans="2:8" x14ac:dyDescent="0.2">
      <c r="B267" s="129"/>
      <c r="C267" s="12"/>
      <c r="D267" s="130"/>
      <c r="E267" s="12"/>
      <c r="F267" s="130"/>
      <c r="G267" s="12"/>
      <c r="H267" s="130"/>
    </row>
    <row r="268" spans="2:8" x14ac:dyDescent="0.2">
      <c r="B268" s="129"/>
      <c r="C268" s="12"/>
      <c r="D268" s="130"/>
      <c r="E268" s="12"/>
      <c r="F268" s="130"/>
      <c r="G268" s="12"/>
      <c r="H268" s="130"/>
    </row>
    <row r="269" spans="2:8" x14ac:dyDescent="0.2">
      <c r="B269" s="129"/>
      <c r="C269" s="12"/>
      <c r="D269" s="130"/>
      <c r="E269" s="12"/>
      <c r="F269" s="130"/>
      <c r="G269" s="12"/>
      <c r="H269" s="130"/>
    </row>
    <row r="270" spans="2:8" x14ac:dyDescent="0.2">
      <c r="B270" s="129"/>
      <c r="C270" s="12"/>
      <c r="D270" s="130"/>
      <c r="E270" s="12"/>
      <c r="F270" s="130"/>
      <c r="G270" s="12"/>
      <c r="H270" s="130"/>
    </row>
    <row r="271" spans="2:8" x14ac:dyDescent="0.2">
      <c r="B271" s="129"/>
      <c r="C271" s="12"/>
      <c r="D271" s="130"/>
      <c r="E271" s="12"/>
      <c r="F271" s="130"/>
      <c r="G271" s="12"/>
      <c r="H271" s="130"/>
    </row>
    <row r="272" spans="2:8" x14ac:dyDescent="0.2">
      <c r="B272" s="129"/>
      <c r="C272" s="12"/>
      <c r="D272" s="130"/>
      <c r="E272" s="12"/>
      <c r="F272" s="130"/>
      <c r="G272" s="12"/>
      <c r="H272" s="130"/>
    </row>
    <row r="273" spans="2:8" x14ac:dyDescent="0.2">
      <c r="B273" s="129"/>
      <c r="C273" s="12"/>
      <c r="D273" s="130"/>
      <c r="E273" s="12"/>
      <c r="F273" s="130"/>
      <c r="G273" s="12"/>
      <c r="H273" s="130"/>
    </row>
    <row r="274" spans="2:8" x14ac:dyDescent="0.2">
      <c r="B274" s="129"/>
      <c r="C274" s="12"/>
      <c r="D274" s="130"/>
      <c r="E274" s="12"/>
      <c r="F274" s="130"/>
      <c r="G274" s="12"/>
      <c r="H274" s="130"/>
    </row>
    <row r="275" spans="2:8" x14ac:dyDescent="0.2">
      <c r="B275" s="129"/>
      <c r="C275" s="12"/>
      <c r="D275" s="130"/>
      <c r="E275" s="12"/>
      <c r="F275" s="130"/>
      <c r="G275" s="12"/>
      <c r="H275" s="130"/>
    </row>
    <row r="276" spans="2:8" x14ac:dyDescent="0.2">
      <c r="B276" s="129"/>
      <c r="C276" s="12"/>
      <c r="D276" s="130"/>
      <c r="E276" s="12"/>
      <c r="F276" s="130"/>
      <c r="G276" s="12"/>
      <c r="H276" s="130"/>
    </row>
    <row r="277" spans="2:8" x14ac:dyDescent="0.2">
      <c r="B277" s="129"/>
      <c r="C277" s="12"/>
      <c r="D277" s="130"/>
      <c r="E277" s="12"/>
      <c r="F277" s="130"/>
      <c r="G277" s="12"/>
      <c r="H277" s="130"/>
    </row>
    <row r="278" spans="2:8" x14ac:dyDescent="0.2">
      <c r="B278" s="129"/>
      <c r="C278" s="12"/>
      <c r="D278" s="130"/>
      <c r="E278" s="12"/>
      <c r="F278" s="130"/>
      <c r="G278" s="12"/>
      <c r="H278" s="130"/>
    </row>
    <row r="279" spans="2:8" x14ac:dyDescent="0.2">
      <c r="B279" s="129"/>
      <c r="C279" s="12"/>
      <c r="D279" s="130"/>
      <c r="E279" s="12"/>
      <c r="F279" s="130"/>
      <c r="G279" s="12"/>
      <c r="H279" s="130"/>
    </row>
    <row r="280" spans="2:8" x14ac:dyDescent="0.2">
      <c r="B280" s="129"/>
      <c r="C280" s="12"/>
      <c r="D280" s="130"/>
      <c r="E280" s="12"/>
      <c r="F280" s="130"/>
      <c r="G280" s="12"/>
      <c r="H280" s="130"/>
    </row>
    <row r="281" spans="2:8" x14ac:dyDescent="0.2">
      <c r="B281" s="129"/>
      <c r="C281" s="12"/>
      <c r="D281" s="130"/>
      <c r="E281" s="12"/>
      <c r="F281" s="130"/>
      <c r="G281" s="12"/>
      <c r="H281" s="130"/>
    </row>
    <row r="282" spans="2:8" x14ac:dyDescent="0.2">
      <c r="B282" s="129"/>
      <c r="C282" s="12"/>
      <c r="D282" s="130"/>
      <c r="E282" s="12"/>
      <c r="F282" s="130"/>
      <c r="G282" s="12"/>
      <c r="H282" s="130"/>
    </row>
    <row r="283" spans="2:8" x14ac:dyDescent="0.2">
      <c r="B283" s="129"/>
      <c r="C283" s="12"/>
      <c r="D283" s="130"/>
      <c r="E283" s="12"/>
      <c r="F283" s="130"/>
      <c r="G283" s="12"/>
      <c r="H283" s="130"/>
    </row>
    <row r="284" spans="2:8" x14ac:dyDescent="0.2">
      <c r="B284" s="129"/>
      <c r="C284" s="12"/>
      <c r="D284" s="130"/>
      <c r="E284" s="12"/>
      <c r="F284" s="130"/>
      <c r="G284" s="12"/>
      <c r="H284" s="130"/>
    </row>
    <row r="285" spans="2:8" x14ac:dyDescent="0.2">
      <c r="B285" s="129"/>
      <c r="C285" s="12"/>
      <c r="D285" s="130"/>
      <c r="E285" s="12"/>
      <c r="F285" s="130"/>
      <c r="G285" s="12"/>
      <c r="H285" s="130"/>
    </row>
    <row r="286" spans="2:8" x14ac:dyDescent="0.2">
      <c r="B286" s="129"/>
      <c r="C286" s="12"/>
      <c r="D286" s="130"/>
      <c r="E286" s="12"/>
      <c r="F286" s="130"/>
      <c r="G286" s="12"/>
      <c r="H286" s="130"/>
    </row>
    <row r="287" spans="2:8" x14ac:dyDescent="0.2">
      <c r="B287" s="129"/>
      <c r="C287" s="12"/>
      <c r="D287" s="130"/>
      <c r="E287" s="12"/>
      <c r="F287" s="130"/>
      <c r="G287" s="12"/>
      <c r="H287" s="130"/>
    </row>
    <row r="288" spans="2:8" x14ac:dyDescent="0.2">
      <c r="B288" s="129"/>
      <c r="C288" s="12"/>
      <c r="D288" s="130"/>
      <c r="E288" s="12"/>
      <c r="F288" s="130"/>
      <c r="G288" s="12"/>
      <c r="H288" s="130"/>
    </row>
    <row r="289" spans="2:8" x14ac:dyDescent="0.2">
      <c r="B289" s="129"/>
      <c r="C289" s="12"/>
      <c r="D289" s="130"/>
      <c r="E289" s="12"/>
      <c r="F289" s="130"/>
      <c r="G289" s="12"/>
      <c r="H289" s="130"/>
    </row>
    <row r="290" spans="2:8" x14ac:dyDescent="0.2">
      <c r="B290" s="129"/>
      <c r="C290" s="12"/>
      <c r="D290" s="130"/>
      <c r="E290" s="12"/>
      <c r="F290" s="130"/>
      <c r="G290" s="12"/>
      <c r="H290" s="130"/>
    </row>
    <row r="291" spans="2:8" x14ac:dyDescent="0.2">
      <c r="B291" s="129"/>
      <c r="C291" s="12"/>
      <c r="D291" s="130"/>
      <c r="E291" s="12"/>
      <c r="F291" s="130"/>
      <c r="G291" s="12"/>
      <c r="H291" s="130"/>
    </row>
    <row r="292" spans="2:8" x14ac:dyDescent="0.2">
      <c r="B292" s="129"/>
      <c r="C292" s="12"/>
      <c r="D292" s="130"/>
      <c r="E292" s="12"/>
      <c r="F292" s="130"/>
      <c r="G292" s="12"/>
      <c r="H292" s="130"/>
    </row>
    <row r="293" spans="2:8" x14ac:dyDescent="0.2">
      <c r="B293" s="129"/>
      <c r="C293" s="12"/>
      <c r="D293" s="130"/>
      <c r="E293" s="12"/>
      <c r="F293" s="130"/>
      <c r="G293" s="12"/>
      <c r="H293" s="130"/>
    </row>
    <row r="294" spans="2:8" x14ac:dyDescent="0.2">
      <c r="B294" s="129"/>
      <c r="C294" s="12"/>
      <c r="D294" s="130"/>
      <c r="E294" s="12"/>
      <c r="F294" s="130"/>
      <c r="G294" s="12"/>
      <c r="H294" s="130"/>
    </row>
    <row r="295" spans="2:8" x14ac:dyDescent="0.2">
      <c r="B295" s="129"/>
      <c r="C295" s="12"/>
      <c r="D295" s="130"/>
      <c r="E295" s="12"/>
      <c r="F295" s="130"/>
      <c r="G295" s="12"/>
      <c r="H295" s="130"/>
    </row>
    <row r="296" spans="2:8" x14ac:dyDescent="0.2">
      <c r="B296" s="129"/>
      <c r="C296" s="12"/>
      <c r="D296" s="130"/>
      <c r="E296" s="12"/>
      <c r="F296" s="130"/>
      <c r="G296" s="12"/>
      <c r="H296" s="130"/>
    </row>
    <row r="297" spans="2:8" x14ac:dyDescent="0.2">
      <c r="B297" s="129"/>
      <c r="C297" s="12"/>
      <c r="D297" s="130"/>
      <c r="E297" s="12"/>
      <c r="F297" s="130"/>
      <c r="G297" s="12"/>
      <c r="H297" s="130"/>
    </row>
    <row r="298" spans="2:8" x14ac:dyDescent="0.2">
      <c r="B298" s="129"/>
      <c r="C298" s="12"/>
      <c r="D298" s="130"/>
      <c r="E298" s="12"/>
      <c r="F298" s="130"/>
      <c r="G298" s="12"/>
      <c r="H298" s="130"/>
    </row>
    <row r="299" spans="2:8" x14ac:dyDescent="0.2">
      <c r="B299" s="129"/>
      <c r="C299" s="12"/>
      <c r="D299" s="130"/>
      <c r="E299" s="12"/>
      <c r="F299" s="130"/>
      <c r="G299" s="12"/>
      <c r="H299" s="130"/>
    </row>
    <row r="300" spans="2:8" x14ac:dyDescent="0.2">
      <c r="B300" s="129"/>
      <c r="C300" s="12"/>
      <c r="D300" s="130"/>
      <c r="E300" s="12"/>
      <c r="F300" s="130"/>
      <c r="G300" s="12"/>
      <c r="H300" s="130"/>
    </row>
    <row r="301" spans="2:8" x14ac:dyDescent="0.2">
      <c r="B301" s="129"/>
      <c r="C301" s="12"/>
      <c r="D301" s="130"/>
      <c r="E301" s="12"/>
      <c r="F301" s="130"/>
      <c r="G301" s="12"/>
      <c r="H301" s="130"/>
    </row>
    <row r="302" spans="2:8" x14ac:dyDescent="0.2">
      <c r="B302" s="129"/>
      <c r="C302" s="12"/>
      <c r="D302" s="130"/>
      <c r="E302" s="12"/>
      <c r="F302" s="130"/>
      <c r="G302" s="12"/>
      <c r="H302" s="130"/>
    </row>
    <row r="303" spans="2:8" x14ac:dyDescent="0.2">
      <c r="B303" s="129"/>
      <c r="C303" s="12"/>
      <c r="D303" s="130"/>
      <c r="E303" s="12"/>
      <c r="F303" s="130"/>
      <c r="G303" s="12"/>
      <c r="H303" s="130"/>
    </row>
    <row r="304" spans="2:8" x14ac:dyDescent="0.2">
      <c r="B304" s="129"/>
      <c r="C304" s="12"/>
      <c r="D304" s="130"/>
      <c r="E304" s="12"/>
      <c r="F304" s="130"/>
      <c r="G304" s="12"/>
      <c r="H304" s="130"/>
    </row>
    <row r="305" spans="2:8" x14ac:dyDescent="0.2">
      <c r="B305" s="129"/>
      <c r="C305" s="12"/>
      <c r="D305" s="130"/>
      <c r="E305" s="12"/>
      <c r="F305" s="130"/>
      <c r="G305" s="12"/>
      <c r="H305" s="130"/>
    </row>
    <row r="306" spans="2:8" x14ac:dyDescent="0.2">
      <c r="B306" s="129"/>
      <c r="C306" s="12"/>
      <c r="D306" s="130"/>
      <c r="E306" s="12"/>
      <c r="F306" s="130"/>
      <c r="G306" s="12"/>
      <c r="H306" s="130"/>
    </row>
    <row r="307" spans="2:8" x14ac:dyDescent="0.2">
      <c r="B307" s="129"/>
      <c r="C307" s="12"/>
      <c r="D307" s="130"/>
      <c r="E307" s="12"/>
      <c r="F307" s="130"/>
      <c r="G307" s="12"/>
      <c r="H307" s="130"/>
    </row>
    <row r="308" spans="2:8" x14ac:dyDescent="0.2">
      <c r="B308" s="129"/>
      <c r="C308" s="12"/>
      <c r="D308" s="130"/>
      <c r="E308" s="12"/>
      <c r="F308" s="130"/>
      <c r="G308" s="12"/>
      <c r="H308" s="130"/>
    </row>
    <row r="309" spans="2:8" x14ac:dyDescent="0.2">
      <c r="B309" s="129"/>
      <c r="C309" s="12"/>
      <c r="D309" s="130"/>
      <c r="E309" s="12"/>
      <c r="F309" s="130"/>
      <c r="G309" s="12"/>
      <c r="H309" s="130"/>
    </row>
    <row r="310" spans="2:8" x14ac:dyDescent="0.2">
      <c r="B310" s="129"/>
      <c r="C310" s="12"/>
      <c r="D310" s="130"/>
      <c r="E310" s="12"/>
      <c r="F310" s="130"/>
      <c r="G310" s="12"/>
      <c r="H310" s="130"/>
    </row>
    <row r="311" spans="2:8" x14ac:dyDescent="0.2">
      <c r="B311" s="129"/>
      <c r="C311" s="12"/>
      <c r="D311" s="130"/>
      <c r="E311" s="12"/>
      <c r="F311" s="130"/>
      <c r="G311" s="12"/>
      <c r="H311" s="130"/>
    </row>
    <row r="312" spans="2:8" x14ac:dyDescent="0.2">
      <c r="B312" s="129"/>
      <c r="C312" s="12"/>
      <c r="D312" s="130"/>
      <c r="E312" s="12"/>
      <c r="F312" s="130"/>
      <c r="G312" s="12"/>
      <c r="H312" s="130"/>
    </row>
    <row r="313" spans="2:8" x14ac:dyDescent="0.2">
      <c r="B313" s="129"/>
      <c r="C313" s="12"/>
      <c r="D313" s="130"/>
      <c r="E313" s="12"/>
      <c r="F313" s="130"/>
      <c r="G313" s="12"/>
      <c r="H313" s="130"/>
    </row>
    <row r="314" spans="2:8" x14ac:dyDescent="0.2">
      <c r="B314" s="129"/>
      <c r="C314" s="12"/>
      <c r="D314" s="130"/>
      <c r="E314" s="12"/>
      <c r="F314" s="130"/>
      <c r="G314" s="12"/>
      <c r="H314" s="130"/>
    </row>
    <row r="315" spans="2:8" x14ac:dyDescent="0.2">
      <c r="B315" s="129"/>
      <c r="C315" s="12"/>
      <c r="D315" s="130"/>
      <c r="E315" s="12"/>
      <c r="F315" s="130"/>
      <c r="G315" s="12"/>
      <c r="H315" s="130"/>
    </row>
    <row r="316" spans="2:8" x14ac:dyDescent="0.2">
      <c r="B316" s="129"/>
      <c r="C316" s="12"/>
      <c r="D316" s="130"/>
      <c r="E316" s="12"/>
      <c r="F316" s="130"/>
      <c r="G316" s="12"/>
      <c r="H316" s="130"/>
    </row>
    <row r="317" spans="2:8" x14ac:dyDescent="0.2">
      <c r="B317" s="129"/>
      <c r="C317" s="12"/>
      <c r="D317" s="130"/>
      <c r="E317" s="12"/>
      <c r="F317" s="130"/>
      <c r="G317" s="12"/>
      <c r="H317" s="130"/>
    </row>
    <row r="318" spans="2:8" x14ac:dyDescent="0.2">
      <c r="B318" s="129"/>
      <c r="C318" s="12"/>
      <c r="D318" s="130"/>
      <c r="E318" s="12"/>
      <c r="F318" s="130"/>
      <c r="G318" s="12"/>
      <c r="H318" s="130"/>
    </row>
    <row r="319" spans="2:8" x14ac:dyDescent="0.2">
      <c r="B319" s="129"/>
      <c r="C319" s="12"/>
      <c r="D319" s="130"/>
      <c r="E319" s="12"/>
      <c r="F319" s="130"/>
      <c r="G319" s="12"/>
      <c r="H319" s="130"/>
    </row>
    <row r="320" spans="2:8" x14ac:dyDescent="0.2">
      <c r="B320" s="129"/>
      <c r="C320" s="12"/>
      <c r="D320" s="130"/>
      <c r="E320" s="12"/>
      <c r="F320" s="130"/>
      <c r="G320" s="12"/>
      <c r="H320" s="130"/>
    </row>
    <row r="321" spans="2:8" x14ac:dyDescent="0.2">
      <c r="B321" s="129"/>
      <c r="C321" s="12"/>
      <c r="D321" s="130"/>
      <c r="E321" s="12"/>
      <c r="F321" s="130"/>
      <c r="G321" s="12"/>
      <c r="H321" s="130"/>
    </row>
    <row r="322" spans="2:8" x14ac:dyDescent="0.2">
      <c r="B322" s="129"/>
      <c r="C322" s="12"/>
      <c r="D322" s="130"/>
      <c r="E322" s="12"/>
      <c r="F322" s="130"/>
      <c r="G322" s="12"/>
      <c r="H322" s="130"/>
    </row>
    <row r="323" spans="2:8" x14ac:dyDescent="0.2">
      <c r="B323" s="129"/>
      <c r="C323" s="12"/>
      <c r="D323" s="130"/>
      <c r="E323" s="12"/>
      <c r="F323" s="130"/>
      <c r="G323" s="12"/>
      <c r="H323" s="130"/>
    </row>
    <row r="324" spans="2:8" x14ac:dyDescent="0.2">
      <c r="B324" s="129"/>
      <c r="C324" s="12"/>
      <c r="D324" s="130"/>
      <c r="E324" s="12"/>
      <c r="F324" s="130"/>
      <c r="G324" s="12"/>
      <c r="H324" s="130"/>
    </row>
    <row r="325" spans="2:8" x14ac:dyDescent="0.2">
      <c r="B325" s="129"/>
      <c r="C325" s="12"/>
      <c r="D325" s="130"/>
      <c r="E325" s="12"/>
      <c r="F325" s="130"/>
      <c r="G325" s="12"/>
      <c r="H325" s="130"/>
    </row>
    <row r="326" spans="2:8" x14ac:dyDescent="0.2">
      <c r="B326" s="129"/>
      <c r="C326" s="12"/>
      <c r="D326" s="130"/>
      <c r="E326" s="12"/>
      <c r="F326" s="130"/>
      <c r="G326" s="12"/>
      <c r="H326" s="130"/>
    </row>
    <row r="327" spans="2:8" x14ac:dyDescent="0.2">
      <c r="B327" s="129"/>
      <c r="C327" s="12"/>
      <c r="D327" s="130"/>
      <c r="E327" s="12"/>
      <c r="F327" s="130"/>
      <c r="G327" s="12"/>
      <c r="H327" s="130"/>
    </row>
    <row r="328" spans="2:8" x14ac:dyDescent="0.2">
      <c r="B328" s="129"/>
      <c r="C328" s="12"/>
      <c r="D328" s="130"/>
      <c r="E328" s="12"/>
      <c r="F328" s="130"/>
      <c r="G328" s="12"/>
      <c r="H328" s="130"/>
    </row>
    <row r="329" spans="2:8" x14ac:dyDescent="0.2">
      <c r="B329" s="129"/>
      <c r="C329" s="12"/>
      <c r="D329" s="130"/>
      <c r="E329" s="12"/>
      <c r="F329" s="130"/>
      <c r="G329" s="12"/>
      <c r="H329" s="130"/>
    </row>
    <row r="330" spans="2:8" x14ac:dyDescent="0.2">
      <c r="B330" s="129"/>
      <c r="C330" s="12"/>
      <c r="D330" s="130"/>
      <c r="E330" s="12"/>
      <c r="F330" s="130"/>
      <c r="G330" s="12"/>
      <c r="H330" s="130"/>
    </row>
    <row r="331" spans="2:8" x14ac:dyDescent="0.2">
      <c r="B331" s="129"/>
      <c r="C331" s="12"/>
      <c r="D331" s="130"/>
      <c r="E331" s="12"/>
      <c r="F331" s="130"/>
      <c r="G331" s="12"/>
      <c r="H331" s="130"/>
    </row>
    <row r="332" spans="2:8" x14ac:dyDescent="0.2">
      <c r="B332" s="129"/>
      <c r="C332" s="12"/>
      <c r="D332" s="130"/>
      <c r="E332" s="12"/>
      <c r="F332" s="130"/>
      <c r="G332" s="12"/>
      <c r="H332" s="130"/>
    </row>
    <row r="333" spans="2:8" x14ac:dyDescent="0.2">
      <c r="B333" s="129"/>
      <c r="C333" s="12"/>
      <c r="D333" s="130"/>
      <c r="E333" s="12"/>
      <c r="F333" s="130"/>
      <c r="G333" s="12"/>
      <c r="H333" s="130"/>
    </row>
    <row r="334" spans="2:8" x14ac:dyDescent="0.2">
      <c r="B334" s="129"/>
      <c r="C334" s="12"/>
      <c r="D334" s="130"/>
      <c r="E334" s="12"/>
      <c r="F334" s="130"/>
      <c r="G334" s="12"/>
      <c r="H334" s="130"/>
    </row>
    <row r="335" spans="2:8" x14ac:dyDescent="0.2">
      <c r="B335" s="129"/>
      <c r="C335" s="12"/>
      <c r="D335" s="130"/>
      <c r="E335" s="12"/>
      <c r="F335" s="130"/>
      <c r="G335" s="12"/>
      <c r="H335" s="130"/>
    </row>
    <row r="336" spans="2:8" x14ac:dyDescent="0.2">
      <c r="B336" s="129"/>
      <c r="C336" s="12"/>
      <c r="D336" s="130"/>
      <c r="E336" s="12"/>
      <c r="F336" s="130"/>
      <c r="G336" s="12"/>
      <c r="H336" s="130"/>
    </row>
    <row r="337" spans="2:8" x14ac:dyDescent="0.2">
      <c r="B337" s="129"/>
      <c r="C337" s="12"/>
      <c r="D337" s="130"/>
      <c r="E337" s="12"/>
      <c r="F337" s="130"/>
      <c r="G337" s="12"/>
      <c r="H337" s="130"/>
    </row>
    <row r="338" spans="2:8" x14ac:dyDescent="0.2">
      <c r="B338" s="129"/>
      <c r="C338" s="12"/>
      <c r="D338" s="130"/>
      <c r="E338" s="12"/>
      <c r="F338" s="130"/>
      <c r="G338" s="12"/>
      <c r="H338" s="130"/>
    </row>
    <row r="339" spans="2:8" x14ac:dyDescent="0.2">
      <c r="B339" s="129"/>
      <c r="C339" s="12"/>
      <c r="D339" s="130"/>
      <c r="E339" s="12"/>
      <c r="F339" s="130"/>
      <c r="G339" s="12"/>
      <c r="H339" s="130"/>
    </row>
    <row r="340" spans="2:8" x14ac:dyDescent="0.2">
      <c r="B340" s="129"/>
      <c r="C340" s="12"/>
      <c r="D340" s="130"/>
      <c r="E340" s="12"/>
      <c r="F340" s="130"/>
      <c r="G340" s="12"/>
      <c r="H340" s="130"/>
    </row>
    <row r="341" spans="2:8" x14ac:dyDescent="0.2">
      <c r="B341" s="129"/>
      <c r="C341" s="12"/>
      <c r="D341" s="130"/>
      <c r="E341" s="12"/>
      <c r="F341" s="130"/>
      <c r="G341" s="12"/>
      <c r="H341" s="130"/>
    </row>
    <row r="342" spans="2:8" x14ac:dyDescent="0.2">
      <c r="B342" s="129"/>
      <c r="C342" s="12"/>
      <c r="D342" s="130"/>
      <c r="E342" s="12"/>
      <c r="F342" s="130"/>
      <c r="G342" s="12"/>
      <c r="H342" s="130"/>
    </row>
    <row r="343" spans="2:8" x14ac:dyDescent="0.2">
      <c r="B343" s="129"/>
      <c r="C343" s="12"/>
      <c r="D343" s="130"/>
      <c r="E343" s="12"/>
      <c r="F343" s="130"/>
      <c r="G343" s="12"/>
      <c r="H343" s="130"/>
    </row>
    <row r="344" spans="2:8" x14ac:dyDescent="0.2">
      <c r="B344" s="129"/>
      <c r="C344" s="12"/>
      <c r="D344" s="130"/>
      <c r="E344" s="12"/>
      <c r="F344" s="130"/>
      <c r="G344" s="12"/>
      <c r="H344" s="130"/>
    </row>
    <row r="345" spans="2:8" x14ac:dyDescent="0.2">
      <c r="B345" s="129"/>
      <c r="C345" s="12"/>
      <c r="D345" s="130"/>
      <c r="E345" s="12"/>
      <c r="F345" s="130"/>
      <c r="G345" s="12"/>
      <c r="H345" s="130"/>
    </row>
    <row r="346" spans="2:8" x14ac:dyDescent="0.2">
      <c r="B346" s="129"/>
      <c r="C346" s="12"/>
      <c r="D346" s="130"/>
      <c r="E346" s="12"/>
      <c r="F346" s="130"/>
      <c r="G346" s="12"/>
      <c r="H346" s="130"/>
    </row>
    <row r="347" spans="2:8" x14ac:dyDescent="0.2">
      <c r="B347" s="129"/>
      <c r="C347" s="12"/>
      <c r="D347" s="130"/>
      <c r="E347" s="12"/>
      <c r="F347" s="130"/>
      <c r="G347" s="12"/>
      <c r="H347" s="130"/>
    </row>
    <row r="348" spans="2:8" x14ac:dyDescent="0.2">
      <c r="B348" s="129"/>
      <c r="C348" s="12"/>
      <c r="D348" s="130"/>
      <c r="E348" s="12"/>
      <c r="F348" s="130"/>
      <c r="G348" s="12"/>
      <c r="H348" s="130"/>
    </row>
    <row r="349" spans="2:8" x14ac:dyDescent="0.2">
      <c r="B349" s="129"/>
      <c r="C349" s="12"/>
      <c r="D349" s="130"/>
      <c r="E349" s="12"/>
      <c r="F349" s="130"/>
      <c r="G349" s="12"/>
      <c r="H349" s="130"/>
    </row>
    <row r="350" spans="2:8" x14ac:dyDescent="0.2">
      <c r="B350" s="129"/>
      <c r="C350" s="12"/>
      <c r="D350" s="130"/>
      <c r="E350" s="12"/>
      <c r="F350" s="130"/>
      <c r="G350" s="12"/>
      <c r="H350" s="130"/>
    </row>
    <row r="351" spans="2:8" x14ac:dyDescent="0.2">
      <c r="B351" s="129"/>
      <c r="C351" s="12"/>
      <c r="D351" s="130"/>
      <c r="E351" s="12"/>
      <c r="F351" s="130"/>
      <c r="G351" s="12"/>
      <c r="H351" s="130"/>
    </row>
    <row r="352" spans="2:8" x14ac:dyDescent="0.2">
      <c r="B352" s="129"/>
      <c r="C352" s="12"/>
      <c r="D352" s="130"/>
      <c r="E352" s="12"/>
      <c r="F352" s="130"/>
      <c r="G352" s="12"/>
      <c r="H352" s="130"/>
    </row>
    <row r="353" spans="2:8" x14ac:dyDescent="0.2">
      <c r="B353" s="129"/>
      <c r="C353" s="12"/>
      <c r="D353" s="130"/>
      <c r="E353" s="12"/>
      <c r="F353" s="130"/>
      <c r="G353" s="12"/>
      <c r="H353" s="130"/>
    </row>
    <row r="354" spans="2:8" x14ac:dyDescent="0.2">
      <c r="B354" s="129"/>
      <c r="C354" s="12"/>
      <c r="D354" s="130"/>
      <c r="E354" s="12"/>
      <c r="F354" s="130"/>
      <c r="G354" s="12"/>
      <c r="H354" s="130"/>
    </row>
    <row r="355" spans="2:8" x14ac:dyDescent="0.2">
      <c r="B355" s="129"/>
      <c r="C355" s="12"/>
      <c r="D355" s="130"/>
      <c r="E355" s="12"/>
      <c r="F355" s="130"/>
      <c r="G355" s="12"/>
      <c r="H355" s="130"/>
    </row>
    <row r="356" spans="2:8" x14ac:dyDescent="0.2">
      <c r="B356" s="129"/>
      <c r="C356" s="12"/>
      <c r="D356" s="130"/>
      <c r="E356" s="12"/>
      <c r="F356" s="130"/>
      <c r="G356" s="12"/>
      <c r="H356" s="130"/>
    </row>
    <row r="357" spans="2:8" x14ac:dyDescent="0.2">
      <c r="B357" s="129"/>
      <c r="C357" s="12"/>
      <c r="D357" s="130"/>
      <c r="E357" s="12"/>
      <c r="F357" s="130"/>
      <c r="G357" s="12"/>
      <c r="H357" s="130"/>
    </row>
    <row r="358" spans="2:8" x14ac:dyDescent="0.2">
      <c r="B358" s="129"/>
      <c r="C358" s="12"/>
      <c r="D358" s="130"/>
      <c r="E358" s="12"/>
      <c r="F358" s="130"/>
      <c r="G358" s="12"/>
      <c r="H358" s="130"/>
    </row>
    <row r="359" spans="2:8" x14ac:dyDescent="0.2">
      <c r="B359" s="129"/>
      <c r="C359" s="12"/>
      <c r="D359" s="130"/>
      <c r="E359" s="12"/>
      <c r="F359" s="130"/>
      <c r="G359" s="12"/>
      <c r="H359" s="130"/>
    </row>
    <row r="360" spans="2:8" x14ac:dyDescent="0.2">
      <c r="B360" s="129"/>
      <c r="C360" s="12"/>
      <c r="D360" s="130"/>
      <c r="E360" s="12"/>
      <c r="F360" s="130"/>
      <c r="G360" s="12"/>
      <c r="H360" s="130"/>
    </row>
    <row r="361" spans="2:8" x14ac:dyDescent="0.2">
      <c r="B361" s="129"/>
      <c r="C361" s="12"/>
      <c r="D361" s="130"/>
      <c r="E361" s="12"/>
      <c r="F361" s="130"/>
      <c r="G361" s="12"/>
      <c r="H361" s="130"/>
    </row>
    <row r="362" spans="2:8" x14ac:dyDescent="0.2">
      <c r="B362" s="129"/>
      <c r="C362" s="12"/>
      <c r="D362" s="130"/>
      <c r="E362" s="12"/>
      <c r="F362" s="130"/>
      <c r="G362" s="12"/>
      <c r="H362" s="130"/>
    </row>
    <row r="363" spans="2:8" x14ac:dyDescent="0.2">
      <c r="B363" s="129"/>
      <c r="C363" s="12"/>
      <c r="D363" s="130"/>
      <c r="E363" s="12"/>
      <c r="F363" s="130"/>
      <c r="G363" s="12"/>
      <c r="H363" s="130"/>
    </row>
    <row r="364" spans="2:8" x14ac:dyDescent="0.2">
      <c r="B364" s="129"/>
      <c r="C364" s="12"/>
      <c r="D364" s="130"/>
      <c r="E364" s="12"/>
      <c r="F364" s="130"/>
      <c r="G364" s="12"/>
      <c r="H364" s="130"/>
    </row>
    <row r="365" spans="2:8" x14ac:dyDescent="0.2">
      <c r="B365" s="129"/>
      <c r="C365" s="12"/>
      <c r="D365" s="130"/>
      <c r="E365" s="12"/>
      <c r="F365" s="130"/>
      <c r="G365" s="12"/>
      <c r="H365" s="130"/>
    </row>
    <row r="366" spans="2:8" x14ac:dyDescent="0.2">
      <c r="B366" s="129"/>
      <c r="C366" s="12"/>
      <c r="D366" s="130"/>
      <c r="E366" s="12"/>
      <c r="F366" s="130"/>
      <c r="G366" s="12"/>
      <c r="H366" s="130"/>
    </row>
    <row r="367" spans="2:8" x14ac:dyDescent="0.2">
      <c r="B367" s="129"/>
      <c r="C367" s="12"/>
      <c r="D367" s="130"/>
      <c r="E367" s="12"/>
      <c r="F367" s="130"/>
      <c r="G367" s="12"/>
      <c r="H367" s="130"/>
    </row>
    <row r="368" spans="2:8" x14ac:dyDescent="0.2">
      <c r="B368" s="129"/>
      <c r="C368" s="12"/>
      <c r="D368" s="130"/>
      <c r="E368" s="12"/>
      <c r="F368" s="130"/>
      <c r="G368" s="12"/>
      <c r="H368" s="130"/>
    </row>
    <row r="369" spans="2:8" x14ac:dyDescent="0.2">
      <c r="B369" s="129"/>
      <c r="C369" s="12"/>
      <c r="D369" s="130"/>
      <c r="E369" s="12"/>
      <c r="F369" s="130"/>
      <c r="G369" s="12"/>
      <c r="H369" s="130"/>
    </row>
    <row r="370" spans="2:8" x14ac:dyDescent="0.2">
      <c r="B370" s="129"/>
      <c r="C370" s="12"/>
      <c r="D370" s="130"/>
      <c r="E370" s="12"/>
      <c r="F370" s="130"/>
      <c r="G370" s="12"/>
      <c r="H370" s="130"/>
    </row>
    <row r="371" spans="2:8" x14ac:dyDescent="0.2">
      <c r="B371" s="129"/>
      <c r="C371" s="12"/>
      <c r="D371" s="130"/>
      <c r="E371" s="12"/>
      <c r="F371" s="130"/>
      <c r="G371" s="12"/>
      <c r="H371" s="130"/>
    </row>
    <row r="372" spans="2:8" x14ac:dyDescent="0.2">
      <c r="B372" s="129"/>
      <c r="C372" s="12"/>
      <c r="D372" s="130"/>
      <c r="E372" s="12"/>
      <c r="F372" s="130"/>
      <c r="G372" s="12"/>
      <c r="H372" s="130"/>
    </row>
    <row r="373" spans="2:8" x14ac:dyDescent="0.2">
      <c r="B373" s="129"/>
      <c r="C373" s="12"/>
      <c r="D373" s="130"/>
      <c r="E373" s="12"/>
      <c r="F373" s="130"/>
      <c r="G373" s="12"/>
      <c r="H373" s="130"/>
    </row>
    <row r="374" spans="2:8" x14ac:dyDescent="0.2">
      <c r="B374" s="129"/>
      <c r="C374" s="12"/>
      <c r="D374" s="130"/>
      <c r="E374" s="12"/>
      <c r="F374" s="130"/>
      <c r="G374" s="12"/>
      <c r="H374" s="130"/>
    </row>
    <row r="375" spans="2:8" x14ac:dyDescent="0.2">
      <c r="B375" s="129"/>
      <c r="C375" s="12"/>
      <c r="D375" s="130"/>
      <c r="E375" s="12"/>
      <c r="F375" s="130"/>
      <c r="G375" s="12"/>
      <c r="H375" s="130"/>
    </row>
    <row r="376" spans="2:8" x14ac:dyDescent="0.2">
      <c r="B376" s="129"/>
      <c r="C376" s="12"/>
      <c r="D376" s="130"/>
      <c r="E376" s="12"/>
      <c r="F376" s="130"/>
      <c r="G376" s="12"/>
      <c r="H376" s="130"/>
    </row>
    <row r="377" spans="2:8" x14ac:dyDescent="0.2">
      <c r="B377" s="129"/>
      <c r="C377" s="12"/>
      <c r="D377" s="130"/>
      <c r="E377" s="12"/>
      <c r="F377" s="130"/>
      <c r="G377" s="12"/>
      <c r="H377" s="130"/>
    </row>
    <row r="378" spans="2:8" x14ac:dyDescent="0.2">
      <c r="B378" s="129"/>
      <c r="C378" s="12"/>
      <c r="D378" s="130"/>
      <c r="E378" s="12"/>
      <c r="F378" s="130"/>
      <c r="G378" s="12"/>
      <c r="H378" s="130"/>
    </row>
    <row r="379" spans="2:8" x14ac:dyDescent="0.2">
      <c r="B379" s="129"/>
      <c r="C379" s="12"/>
      <c r="D379" s="130"/>
      <c r="E379" s="12"/>
      <c r="F379" s="130"/>
      <c r="G379" s="12"/>
      <c r="H379" s="130"/>
    </row>
    <row r="380" spans="2:8" x14ac:dyDescent="0.2">
      <c r="B380" s="129"/>
      <c r="C380" s="12"/>
      <c r="D380" s="130"/>
      <c r="E380" s="12"/>
      <c r="F380" s="130"/>
      <c r="G380" s="12"/>
      <c r="H380" s="130"/>
    </row>
    <row r="381" spans="2:8" x14ac:dyDescent="0.2">
      <c r="B381" s="129"/>
      <c r="C381" s="12"/>
      <c r="D381" s="130"/>
      <c r="E381" s="12"/>
      <c r="F381" s="130"/>
      <c r="G381" s="12"/>
      <c r="H381" s="130"/>
    </row>
    <row r="382" spans="2:8" x14ac:dyDescent="0.2">
      <c r="B382" s="129"/>
      <c r="C382" s="12"/>
      <c r="D382" s="130"/>
      <c r="E382" s="12"/>
      <c r="F382" s="130"/>
      <c r="G382" s="12"/>
      <c r="H382" s="130"/>
    </row>
    <row r="383" spans="2:8" x14ac:dyDescent="0.2">
      <c r="B383" s="129"/>
      <c r="C383" s="12"/>
      <c r="D383" s="130"/>
      <c r="E383" s="12"/>
      <c r="F383" s="130"/>
      <c r="G383" s="12"/>
      <c r="H383" s="130"/>
    </row>
    <row r="384" spans="2:8" x14ac:dyDescent="0.2">
      <c r="B384" s="129"/>
      <c r="C384" s="12"/>
      <c r="D384" s="130"/>
      <c r="E384" s="12"/>
      <c r="F384" s="130"/>
      <c r="G384" s="12"/>
      <c r="H384" s="130"/>
    </row>
    <row r="385" spans="2:8" x14ac:dyDescent="0.2">
      <c r="B385" s="129"/>
      <c r="C385" s="12"/>
      <c r="D385" s="130"/>
      <c r="E385" s="12"/>
      <c r="F385" s="130"/>
      <c r="G385" s="12"/>
      <c r="H385" s="130"/>
    </row>
    <row r="386" spans="2:8" x14ac:dyDescent="0.2">
      <c r="B386" s="129"/>
      <c r="C386" s="12"/>
      <c r="D386" s="130"/>
      <c r="E386" s="12"/>
      <c r="F386" s="130"/>
      <c r="G386" s="12"/>
      <c r="H386" s="130"/>
    </row>
    <row r="387" spans="2:8" x14ac:dyDescent="0.2">
      <c r="B387" s="129"/>
      <c r="C387" s="12"/>
      <c r="D387" s="130"/>
      <c r="E387" s="12"/>
      <c r="F387" s="130"/>
      <c r="G387" s="12"/>
      <c r="H387" s="130"/>
    </row>
    <row r="388" spans="2:8" x14ac:dyDescent="0.2">
      <c r="B388" s="129"/>
      <c r="C388" s="12"/>
      <c r="D388" s="130"/>
      <c r="E388" s="12"/>
      <c r="F388" s="130"/>
      <c r="G388" s="12"/>
      <c r="H388" s="130"/>
    </row>
    <row r="389" spans="2:8" x14ac:dyDescent="0.2">
      <c r="B389" s="129"/>
      <c r="C389" s="12"/>
      <c r="D389" s="130"/>
      <c r="E389" s="12"/>
      <c r="F389" s="130"/>
      <c r="G389" s="12"/>
      <c r="H389" s="130"/>
    </row>
    <row r="390" spans="2:8" x14ac:dyDescent="0.2">
      <c r="B390" s="129"/>
      <c r="C390" s="12"/>
      <c r="D390" s="130"/>
      <c r="E390" s="12"/>
      <c r="F390" s="130"/>
      <c r="G390" s="12"/>
      <c r="H390" s="130"/>
    </row>
    <row r="391" spans="2:8" x14ac:dyDescent="0.2">
      <c r="B391" s="129"/>
      <c r="C391" s="12"/>
      <c r="D391" s="130"/>
      <c r="E391" s="12"/>
      <c r="F391" s="130"/>
      <c r="G391" s="12"/>
      <c r="H391" s="130"/>
    </row>
    <row r="392" spans="2:8" x14ac:dyDescent="0.2">
      <c r="B392" s="129"/>
      <c r="C392" s="12"/>
      <c r="D392" s="130"/>
      <c r="E392" s="12"/>
      <c r="F392" s="130"/>
      <c r="G392" s="12"/>
      <c r="H392" s="130"/>
    </row>
    <row r="393" spans="2:8" x14ac:dyDescent="0.2">
      <c r="B393" s="129"/>
      <c r="C393" s="12"/>
      <c r="D393" s="130"/>
      <c r="E393" s="12"/>
      <c r="F393" s="130"/>
      <c r="G393" s="12"/>
      <c r="H393" s="130"/>
    </row>
    <row r="394" spans="2:8" x14ac:dyDescent="0.2">
      <c r="B394" s="129"/>
      <c r="C394" s="12"/>
      <c r="D394" s="130"/>
      <c r="E394" s="12"/>
      <c r="F394" s="130"/>
      <c r="G394" s="12"/>
      <c r="H394" s="130"/>
    </row>
    <row r="395" spans="2:8" x14ac:dyDescent="0.2">
      <c r="B395" s="129"/>
      <c r="C395" s="12"/>
      <c r="D395" s="130"/>
      <c r="E395" s="12"/>
      <c r="F395" s="130"/>
      <c r="G395" s="12"/>
      <c r="H395" s="130"/>
    </row>
    <row r="396" spans="2:8" x14ac:dyDescent="0.2">
      <c r="B396" s="129"/>
      <c r="C396" s="12"/>
      <c r="D396" s="130"/>
      <c r="E396" s="12"/>
      <c r="F396" s="130"/>
      <c r="G396" s="12"/>
      <c r="H396" s="130"/>
    </row>
    <row r="397" spans="2:8" x14ac:dyDescent="0.2">
      <c r="B397" s="129"/>
      <c r="C397" s="12"/>
      <c r="D397" s="130"/>
      <c r="E397" s="12"/>
      <c r="F397" s="130"/>
      <c r="G397" s="12"/>
      <c r="H397" s="130"/>
    </row>
    <row r="398" spans="2:8" x14ac:dyDescent="0.2">
      <c r="B398" s="129"/>
      <c r="C398" s="12"/>
      <c r="D398" s="130"/>
      <c r="E398" s="12"/>
      <c r="F398" s="130"/>
      <c r="G398" s="12"/>
      <c r="H398" s="130"/>
    </row>
    <row r="399" spans="2:8" x14ac:dyDescent="0.2">
      <c r="B399" s="129"/>
      <c r="C399" s="12"/>
      <c r="D399" s="130"/>
      <c r="E399" s="12"/>
      <c r="F399" s="130"/>
      <c r="G399" s="12"/>
      <c r="H399" s="130"/>
    </row>
    <row r="400" spans="2:8" x14ac:dyDescent="0.2">
      <c r="B400" s="129"/>
      <c r="C400" s="12"/>
      <c r="D400" s="130"/>
      <c r="E400" s="12"/>
      <c r="F400" s="130"/>
      <c r="G400" s="12"/>
      <c r="H400" s="130"/>
    </row>
    <row r="401" spans="2:8" x14ac:dyDescent="0.2">
      <c r="B401" s="129"/>
      <c r="C401" s="12"/>
      <c r="D401" s="130"/>
      <c r="E401" s="12"/>
      <c r="F401" s="130"/>
      <c r="G401" s="12"/>
      <c r="H401" s="130"/>
    </row>
    <row r="402" spans="2:8" x14ac:dyDescent="0.2">
      <c r="B402" s="129"/>
      <c r="C402" s="12"/>
      <c r="D402" s="130"/>
      <c r="E402" s="12"/>
      <c r="F402" s="130"/>
      <c r="G402" s="12"/>
      <c r="H402" s="130"/>
    </row>
    <row r="403" spans="2:8" x14ac:dyDescent="0.2">
      <c r="B403" s="129"/>
      <c r="C403" s="12"/>
      <c r="D403" s="130"/>
      <c r="E403" s="12"/>
      <c r="F403" s="130"/>
      <c r="G403" s="12"/>
      <c r="H403" s="130"/>
    </row>
    <row r="404" spans="2:8" x14ac:dyDescent="0.2">
      <c r="B404" s="129"/>
      <c r="C404" s="12"/>
      <c r="D404" s="130"/>
      <c r="E404" s="12"/>
      <c r="F404" s="130"/>
      <c r="G404" s="12"/>
      <c r="H404" s="130"/>
    </row>
    <row r="405" spans="2:8" x14ac:dyDescent="0.2">
      <c r="B405" s="129"/>
      <c r="C405" s="12"/>
      <c r="D405" s="130"/>
      <c r="E405" s="12"/>
      <c r="F405" s="130"/>
      <c r="G405" s="12"/>
      <c r="H405" s="130"/>
    </row>
    <row r="406" spans="2:8" x14ac:dyDescent="0.2">
      <c r="B406" s="129"/>
      <c r="C406" s="12"/>
      <c r="D406" s="130"/>
      <c r="E406" s="12"/>
      <c r="F406" s="130"/>
      <c r="G406" s="12"/>
      <c r="H406" s="130"/>
    </row>
    <row r="407" spans="2:8" x14ac:dyDescent="0.2">
      <c r="B407" s="129"/>
      <c r="C407" s="12"/>
      <c r="D407" s="130"/>
      <c r="E407" s="12"/>
      <c r="F407" s="130"/>
      <c r="G407" s="12"/>
      <c r="H407" s="130"/>
    </row>
    <row r="408" spans="2:8" x14ac:dyDescent="0.2">
      <c r="B408" s="129"/>
      <c r="C408" s="12"/>
      <c r="D408" s="130"/>
      <c r="E408" s="12"/>
      <c r="F408" s="130"/>
      <c r="G408" s="12"/>
      <c r="H408" s="130"/>
    </row>
    <row r="409" spans="2:8" x14ac:dyDescent="0.2">
      <c r="B409" s="129"/>
      <c r="C409" s="12"/>
      <c r="D409" s="130"/>
      <c r="E409" s="12"/>
      <c r="F409" s="130"/>
      <c r="G409" s="12"/>
      <c r="H409" s="130"/>
    </row>
    <row r="410" spans="2:8" x14ac:dyDescent="0.2">
      <c r="B410" s="129"/>
      <c r="C410" s="12"/>
      <c r="D410" s="130"/>
      <c r="E410" s="12"/>
      <c r="F410" s="130"/>
      <c r="G410" s="12"/>
      <c r="H410" s="130"/>
    </row>
    <row r="411" spans="2:8" x14ac:dyDescent="0.2">
      <c r="B411" s="129"/>
      <c r="C411" s="12"/>
      <c r="D411" s="130"/>
      <c r="E411" s="12"/>
      <c r="F411" s="130"/>
      <c r="G411" s="12"/>
      <c r="H411" s="130"/>
    </row>
    <row r="412" spans="2:8" x14ac:dyDescent="0.2">
      <c r="B412" s="129"/>
      <c r="C412" s="12"/>
      <c r="D412" s="130"/>
      <c r="E412" s="12"/>
      <c r="F412" s="130"/>
      <c r="G412" s="12"/>
      <c r="H412" s="130"/>
    </row>
    <row r="413" spans="2:8" x14ac:dyDescent="0.2">
      <c r="B413" s="129"/>
      <c r="C413" s="12"/>
      <c r="D413" s="130"/>
      <c r="E413" s="12"/>
      <c r="F413" s="130"/>
      <c r="G413" s="12"/>
      <c r="H413" s="130"/>
    </row>
    <row r="414" spans="2:8" x14ac:dyDescent="0.2">
      <c r="B414" s="129"/>
      <c r="C414" s="12"/>
      <c r="D414" s="130"/>
      <c r="E414" s="12"/>
      <c r="F414" s="130"/>
      <c r="G414" s="12"/>
      <c r="H414" s="130"/>
    </row>
    <row r="415" spans="2:8" x14ac:dyDescent="0.2">
      <c r="B415" s="129"/>
      <c r="C415" s="12"/>
      <c r="D415" s="130"/>
      <c r="E415" s="12"/>
      <c r="F415" s="130"/>
      <c r="G415" s="12"/>
      <c r="H415" s="130"/>
    </row>
    <row r="416" spans="2:8" x14ac:dyDescent="0.2">
      <c r="B416" s="129"/>
      <c r="C416" s="12"/>
      <c r="D416" s="130"/>
      <c r="E416" s="12"/>
      <c r="F416" s="130"/>
      <c r="G416" s="12"/>
      <c r="H416" s="130"/>
    </row>
    <row r="417" spans="2:8" x14ac:dyDescent="0.2">
      <c r="B417" s="129"/>
      <c r="C417" s="12"/>
      <c r="D417" s="130"/>
      <c r="E417" s="12"/>
      <c r="F417" s="130"/>
      <c r="G417" s="12"/>
      <c r="H417" s="130"/>
    </row>
    <row r="418" spans="2:8" x14ac:dyDescent="0.2">
      <c r="B418" s="129"/>
      <c r="C418" s="12"/>
      <c r="D418" s="130"/>
      <c r="E418" s="12"/>
      <c r="F418" s="130"/>
      <c r="G418" s="12"/>
      <c r="H418" s="130"/>
    </row>
    <row r="419" spans="2:8" x14ac:dyDescent="0.2">
      <c r="B419" s="129"/>
      <c r="C419" s="12"/>
      <c r="D419" s="130"/>
      <c r="E419" s="12"/>
      <c r="F419" s="130"/>
      <c r="G419" s="12"/>
      <c r="H419" s="130"/>
    </row>
    <row r="420" spans="2:8" x14ac:dyDescent="0.2">
      <c r="B420" s="129"/>
      <c r="C420" s="12"/>
      <c r="D420" s="130"/>
      <c r="E420" s="12"/>
      <c r="F420" s="130"/>
      <c r="G420" s="12"/>
      <c r="H420" s="130"/>
    </row>
    <row r="421" spans="2:8" x14ac:dyDescent="0.2">
      <c r="B421" s="129"/>
      <c r="C421" s="12"/>
      <c r="D421" s="130"/>
      <c r="E421" s="12"/>
      <c r="F421" s="130"/>
      <c r="G421" s="12"/>
      <c r="H421" s="130"/>
    </row>
    <row r="422" spans="2:8" x14ac:dyDescent="0.2">
      <c r="B422" s="129"/>
      <c r="C422" s="12"/>
      <c r="D422" s="130"/>
      <c r="E422" s="12"/>
      <c r="F422" s="130"/>
      <c r="G422" s="12"/>
      <c r="H422" s="130"/>
    </row>
    <row r="423" spans="2:8" x14ac:dyDescent="0.2">
      <c r="B423" s="129"/>
      <c r="C423" s="12"/>
      <c r="D423" s="130"/>
      <c r="E423" s="12"/>
      <c r="F423" s="130"/>
      <c r="G423" s="12"/>
      <c r="H423" s="130"/>
    </row>
    <row r="424" spans="2:8" x14ac:dyDescent="0.2">
      <c r="B424" s="129"/>
      <c r="C424" s="12"/>
      <c r="D424" s="130"/>
      <c r="E424" s="12"/>
      <c r="F424" s="130"/>
      <c r="G424" s="12"/>
      <c r="H424" s="130"/>
    </row>
    <row r="425" spans="2:8" x14ac:dyDescent="0.2">
      <c r="B425" s="129"/>
      <c r="C425" s="12"/>
      <c r="D425" s="130"/>
      <c r="E425" s="12"/>
      <c r="F425" s="130"/>
      <c r="G425" s="12"/>
      <c r="H425" s="130"/>
    </row>
    <row r="426" spans="2:8" x14ac:dyDescent="0.2">
      <c r="B426" s="129"/>
      <c r="C426" s="12"/>
      <c r="D426" s="130"/>
      <c r="E426" s="12"/>
      <c r="F426" s="130"/>
      <c r="G426" s="12"/>
      <c r="H426" s="130"/>
    </row>
    <row r="427" spans="2:8" x14ac:dyDescent="0.2">
      <c r="B427" s="129"/>
      <c r="C427" s="12"/>
      <c r="D427" s="130"/>
      <c r="E427" s="12"/>
      <c r="F427" s="130"/>
      <c r="G427" s="12"/>
      <c r="H427" s="130"/>
    </row>
    <row r="428" spans="2:8" x14ac:dyDescent="0.2">
      <c r="B428" s="129"/>
      <c r="C428" s="12"/>
      <c r="D428" s="130"/>
      <c r="E428" s="12"/>
      <c r="F428" s="130"/>
      <c r="G428" s="12"/>
      <c r="H428" s="130"/>
    </row>
  </sheetData>
  <mergeCells count="7">
    <mergeCell ref="A2:H2"/>
    <mergeCell ref="A3:H3"/>
    <mergeCell ref="A4:H4"/>
    <mergeCell ref="B6:B7"/>
    <mergeCell ref="C6:D6"/>
    <mergeCell ref="E6:F6"/>
    <mergeCell ref="G6:H6"/>
  </mergeCells>
  <pageMargins left="0.39370078740157483" right="0.19685039370078741" top="0.36" bottom="0.31" header="0.2" footer="0.24"/>
  <pageSetup paperSize="9" orientation="portrait" horizontalDpi="300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"/>
  <sheetViews>
    <sheetView showGridLines="0" workbookViewId="0">
      <pane xSplit="2" ySplit="6" topLeftCell="C7" activePane="bottomRight" state="frozen"/>
      <selection activeCell="E55" sqref="E55"/>
      <selection pane="topRight" activeCell="E55" sqref="E55"/>
      <selection pane="bottomLeft" activeCell="E55" sqref="E55"/>
      <selection pane="bottomRight" activeCell="E55" sqref="E55"/>
    </sheetView>
  </sheetViews>
  <sheetFormatPr defaultRowHeight="12.75" x14ac:dyDescent="0.2"/>
  <cols>
    <col min="1" max="1" width="3.125" style="319" customWidth="1"/>
    <col min="2" max="2" width="24.625" style="319" customWidth="1"/>
    <col min="3" max="14" width="9.875" style="319" customWidth="1"/>
    <col min="15" max="15" width="11" style="319" bestFit="1" customWidth="1"/>
    <col min="16" max="16" width="1.625" style="176" customWidth="1"/>
    <col min="17" max="16384" width="9" style="319"/>
  </cols>
  <sheetData>
    <row r="1" spans="1:16" ht="15" x14ac:dyDescent="0.2">
      <c r="A1" s="320"/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1" t="s">
        <v>243</v>
      </c>
    </row>
    <row r="2" spans="1:16" ht="15" customHeight="1" x14ac:dyDescent="0.2">
      <c r="B2" s="569" t="s">
        <v>106</v>
      </c>
      <c r="C2" s="569"/>
      <c r="D2" s="569"/>
      <c r="E2" s="569"/>
      <c r="F2" s="569"/>
      <c r="G2" s="569"/>
      <c r="H2" s="569"/>
      <c r="I2" s="569"/>
      <c r="J2" s="569"/>
      <c r="K2" s="569"/>
      <c r="L2" s="569"/>
      <c r="M2" s="569"/>
      <c r="N2" s="569"/>
      <c r="O2" s="569"/>
      <c r="P2" s="198"/>
    </row>
    <row r="3" spans="1:16" ht="15" customHeight="1" x14ac:dyDescent="0.2">
      <c r="B3" s="569" t="s">
        <v>2122</v>
      </c>
      <c r="C3" s="569"/>
      <c r="D3" s="569"/>
      <c r="E3" s="569"/>
      <c r="F3" s="569"/>
      <c r="G3" s="569"/>
      <c r="H3" s="569"/>
      <c r="I3" s="569"/>
      <c r="J3" s="569"/>
      <c r="K3" s="569"/>
      <c r="L3" s="569"/>
      <c r="M3" s="569"/>
      <c r="N3" s="569"/>
      <c r="O3" s="569"/>
      <c r="P3" s="198"/>
    </row>
    <row r="4" spans="1:16" ht="15" customHeight="1" x14ac:dyDescent="0.2">
      <c r="B4" s="569" t="s">
        <v>14</v>
      </c>
      <c r="C4" s="569"/>
      <c r="D4" s="569"/>
      <c r="E4" s="569"/>
      <c r="F4" s="569"/>
      <c r="G4" s="569"/>
      <c r="H4" s="569"/>
      <c r="I4" s="569"/>
      <c r="J4" s="569"/>
      <c r="K4" s="569"/>
      <c r="L4" s="569"/>
      <c r="M4" s="569"/>
      <c r="N4" s="569"/>
      <c r="O4" s="569"/>
      <c r="P4" s="198"/>
    </row>
    <row r="5" spans="1:16" ht="15" customHeight="1" x14ac:dyDescent="0.2"/>
    <row r="6" spans="1:16" ht="20.100000000000001" customHeight="1" x14ac:dyDescent="0.2">
      <c r="B6" s="443" t="s">
        <v>4</v>
      </c>
      <c r="C6" s="323" t="s">
        <v>244</v>
      </c>
      <c r="D6" s="323" t="s">
        <v>245</v>
      </c>
      <c r="E6" s="323" t="s">
        <v>246</v>
      </c>
      <c r="F6" s="323" t="s">
        <v>247</v>
      </c>
      <c r="G6" s="323" t="s">
        <v>248</v>
      </c>
      <c r="H6" s="323" t="s">
        <v>249</v>
      </c>
      <c r="I6" s="323" t="s">
        <v>250</v>
      </c>
      <c r="J6" s="323" t="s">
        <v>251</v>
      </c>
      <c r="K6" s="323" t="s">
        <v>252</v>
      </c>
      <c r="L6" s="323" t="s">
        <v>253</v>
      </c>
      <c r="M6" s="323" t="s">
        <v>254</v>
      </c>
      <c r="N6" s="323" t="s">
        <v>255</v>
      </c>
      <c r="O6" s="501" t="s">
        <v>256</v>
      </c>
    </row>
    <row r="7" spans="1:16" ht="12.75" customHeight="1" x14ac:dyDescent="0.2">
      <c r="A7" s="439">
        <v>1</v>
      </c>
      <c r="B7" s="53" t="s">
        <v>62</v>
      </c>
      <c r="C7" s="324" t="s">
        <v>259</v>
      </c>
      <c r="D7" s="324" t="s">
        <v>259</v>
      </c>
      <c r="E7" s="324" t="s">
        <v>259</v>
      </c>
      <c r="F7" s="324" t="s">
        <v>259</v>
      </c>
      <c r="G7" s="324" t="s">
        <v>259</v>
      </c>
      <c r="H7" s="324" t="s">
        <v>259</v>
      </c>
      <c r="I7" s="324" t="s">
        <v>259</v>
      </c>
      <c r="J7" s="324" t="s">
        <v>259</v>
      </c>
      <c r="K7" s="324" t="s">
        <v>259</v>
      </c>
      <c r="L7" s="324" t="s">
        <v>259</v>
      </c>
      <c r="M7" s="324" t="s">
        <v>259</v>
      </c>
      <c r="N7" s="324" t="s">
        <v>259</v>
      </c>
      <c r="O7" s="325">
        <v>0</v>
      </c>
      <c r="P7" s="180"/>
    </row>
    <row r="8" spans="1:16" ht="12.75" customHeight="1" x14ac:dyDescent="0.2">
      <c r="A8" s="439">
        <v>2</v>
      </c>
      <c r="B8" s="55" t="s">
        <v>63</v>
      </c>
      <c r="C8" s="324">
        <v>491</v>
      </c>
      <c r="D8" s="324">
        <v>416</v>
      </c>
      <c r="E8" s="324">
        <v>458</v>
      </c>
      <c r="F8" s="324">
        <v>763</v>
      </c>
      <c r="G8" s="324">
        <v>818</v>
      </c>
      <c r="H8" s="324">
        <v>1146</v>
      </c>
      <c r="I8" s="324">
        <v>1459</v>
      </c>
      <c r="J8" s="324">
        <v>1575</v>
      </c>
      <c r="K8" s="324">
        <v>1065</v>
      </c>
      <c r="L8" s="324">
        <v>763</v>
      </c>
      <c r="M8" s="324">
        <v>500</v>
      </c>
      <c r="N8" s="324">
        <v>543</v>
      </c>
      <c r="O8" s="325">
        <v>9997</v>
      </c>
      <c r="P8" s="180"/>
    </row>
    <row r="9" spans="1:16" ht="12.75" customHeight="1" x14ac:dyDescent="0.2">
      <c r="A9" s="439">
        <v>3</v>
      </c>
      <c r="B9" s="55" t="s">
        <v>64</v>
      </c>
      <c r="C9" s="324">
        <v>390</v>
      </c>
      <c r="D9" s="324">
        <v>354</v>
      </c>
      <c r="E9" s="324">
        <v>416</v>
      </c>
      <c r="F9" s="324">
        <v>461</v>
      </c>
      <c r="G9" s="324">
        <v>510</v>
      </c>
      <c r="H9" s="324">
        <v>555</v>
      </c>
      <c r="I9" s="324">
        <v>641</v>
      </c>
      <c r="J9" s="324">
        <v>556</v>
      </c>
      <c r="K9" s="324">
        <v>571</v>
      </c>
      <c r="L9" s="324">
        <v>523</v>
      </c>
      <c r="M9" s="324">
        <v>430</v>
      </c>
      <c r="N9" s="324">
        <v>410</v>
      </c>
      <c r="O9" s="325">
        <v>5817</v>
      </c>
      <c r="P9" s="180"/>
    </row>
    <row r="10" spans="1:16" ht="12.75" customHeight="1" x14ac:dyDescent="0.2">
      <c r="A10" s="439">
        <v>4</v>
      </c>
      <c r="B10" s="55" t="s">
        <v>65</v>
      </c>
      <c r="C10" s="324" t="s">
        <v>259</v>
      </c>
      <c r="D10" s="324" t="s">
        <v>259</v>
      </c>
      <c r="E10" s="324" t="s">
        <v>259</v>
      </c>
      <c r="F10" s="324" t="s">
        <v>259</v>
      </c>
      <c r="G10" s="324" t="s">
        <v>259</v>
      </c>
      <c r="H10" s="324" t="s">
        <v>259</v>
      </c>
      <c r="I10" s="324" t="s">
        <v>259</v>
      </c>
      <c r="J10" s="324" t="s">
        <v>259</v>
      </c>
      <c r="K10" s="324" t="s">
        <v>259</v>
      </c>
      <c r="L10" s="324" t="s">
        <v>259</v>
      </c>
      <c r="M10" s="324" t="s">
        <v>259</v>
      </c>
      <c r="N10" s="324" t="s">
        <v>259</v>
      </c>
      <c r="O10" s="325">
        <v>0</v>
      </c>
      <c r="P10" s="180"/>
    </row>
    <row r="11" spans="1:16" ht="12.75" customHeight="1" x14ac:dyDescent="0.2">
      <c r="A11" s="439">
        <v>5</v>
      </c>
      <c r="B11" s="55" t="s">
        <v>66</v>
      </c>
      <c r="C11" s="324">
        <v>2633</v>
      </c>
      <c r="D11" s="324">
        <v>2375</v>
      </c>
      <c r="E11" s="324">
        <v>2652</v>
      </c>
      <c r="F11" s="324">
        <v>3159</v>
      </c>
      <c r="G11" s="324">
        <v>3521</v>
      </c>
      <c r="H11" s="324">
        <v>2423</v>
      </c>
      <c r="I11" s="324">
        <v>4206</v>
      </c>
      <c r="J11" s="324">
        <v>4146</v>
      </c>
      <c r="K11" s="324">
        <v>3818</v>
      </c>
      <c r="L11" s="324">
        <v>3522</v>
      </c>
      <c r="M11" s="324">
        <v>2791</v>
      </c>
      <c r="N11" s="324">
        <v>2783</v>
      </c>
      <c r="O11" s="325">
        <v>38029</v>
      </c>
      <c r="P11" s="180"/>
    </row>
    <row r="12" spans="1:16" ht="12.75" customHeight="1" x14ac:dyDescent="0.2">
      <c r="A12" s="439">
        <v>6</v>
      </c>
      <c r="B12" s="55" t="s">
        <v>67</v>
      </c>
      <c r="C12" s="324">
        <v>6772</v>
      </c>
      <c r="D12" s="324">
        <v>6048</v>
      </c>
      <c r="E12" s="324">
        <v>6655</v>
      </c>
      <c r="F12" s="324">
        <v>7533</v>
      </c>
      <c r="G12" s="324">
        <v>7839</v>
      </c>
      <c r="H12" s="324">
        <v>7958</v>
      </c>
      <c r="I12" s="324">
        <v>8716</v>
      </c>
      <c r="J12" s="324">
        <v>8949</v>
      </c>
      <c r="K12" s="324">
        <v>8476</v>
      </c>
      <c r="L12" s="324">
        <v>8049</v>
      </c>
      <c r="M12" s="324">
        <v>6995</v>
      </c>
      <c r="N12" s="324">
        <v>7374</v>
      </c>
      <c r="O12" s="325">
        <v>91364</v>
      </c>
      <c r="P12" s="180"/>
    </row>
    <row r="13" spans="1:16" ht="12.75" customHeight="1" x14ac:dyDescent="0.2">
      <c r="A13" s="439">
        <v>7</v>
      </c>
      <c r="B13" s="55" t="s">
        <v>68</v>
      </c>
      <c r="C13" s="324">
        <v>5368</v>
      </c>
      <c r="D13" s="324">
        <v>5011</v>
      </c>
      <c r="E13" s="324">
        <v>5770</v>
      </c>
      <c r="F13" s="324">
        <v>6200</v>
      </c>
      <c r="G13" s="324">
        <v>6408</v>
      </c>
      <c r="H13" s="324">
        <v>6528</v>
      </c>
      <c r="I13" s="324">
        <v>6867</v>
      </c>
      <c r="J13" s="324">
        <v>6631</v>
      </c>
      <c r="K13" s="324">
        <v>6702</v>
      </c>
      <c r="L13" s="324">
        <v>6231</v>
      </c>
      <c r="M13" s="324">
        <v>5555</v>
      </c>
      <c r="N13" s="324">
        <v>5612</v>
      </c>
      <c r="O13" s="325">
        <v>72883</v>
      </c>
      <c r="P13" s="180"/>
    </row>
    <row r="14" spans="1:16" ht="12.75" customHeight="1" x14ac:dyDescent="0.2">
      <c r="A14" s="439">
        <v>8</v>
      </c>
      <c r="B14" s="55" t="s">
        <v>69</v>
      </c>
      <c r="C14" s="324">
        <v>1</v>
      </c>
      <c r="D14" s="324">
        <v>0</v>
      </c>
      <c r="E14" s="324">
        <v>0</v>
      </c>
      <c r="F14" s="324">
        <v>0</v>
      </c>
      <c r="G14" s="324">
        <v>0</v>
      </c>
      <c r="H14" s="324">
        <v>7</v>
      </c>
      <c r="I14" s="324">
        <v>11</v>
      </c>
      <c r="J14" s="324">
        <v>1</v>
      </c>
      <c r="K14" s="324">
        <v>3</v>
      </c>
      <c r="L14" s="324">
        <v>2</v>
      </c>
      <c r="M14" s="324">
        <v>0</v>
      </c>
      <c r="N14" s="324">
        <v>0</v>
      </c>
      <c r="O14" s="325">
        <v>25</v>
      </c>
      <c r="P14" s="180"/>
    </row>
    <row r="15" spans="1:16" ht="12.75" customHeight="1" x14ac:dyDescent="0.2">
      <c r="A15" s="439">
        <v>9</v>
      </c>
      <c r="B15" s="55" t="s">
        <v>70</v>
      </c>
      <c r="C15" s="324">
        <v>255</v>
      </c>
      <c r="D15" s="324">
        <v>231</v>
      </c>
      <c r="E15" s="324">
        <v>269</v>
      </c>
      <c r="F15" s="324">
        <v>242</v>
      </c>
      <c r="G15" s="324">
        <v>239</v>
      </c>
      <c r="H15" s="324">
        <v>242</v>
      </c>
      <c r="I15" s="324">
        <v>328</v>
      </c>
      <c r="J15" s="324">
        <v>304</v>
      </c>
      <c r="K15" s="324">
        <v>324</v>
      </c>
      <c r="L15" s="324">
        <v>398</v>
      </c>
      <c r="M15" s="324">
        <v>395</v>
      </c>
      <c r="N15" s="324">
        <v>475</v>
      </c>
      <c r="O15" s="325">
        <v>3702</v>
      </c>
      <c r="P15" s="180"/>
    </row>
    <row r="16" spans="1:16" ht="12.75" customHeight="1" x14ac:dyDescent="0.2">
      <c r="A16" s="439">
        <v>10</v>
      </c>
      <c r="B16" s="55" t="s">
        <v>71</v>
      </c>
      <c r="C16" s="324">
        <v>1057</v>
      </c>
      <c r="D16" s="324">
        <v>1023</v>
      </c>
      <c r="E16" s="324">
        <v>1145</v>
      </c>
      <c r="F16" s="324">
        <v>1471</v>
      </c>
      <c r="G16" s="324">
        <v>1651</v>
      </c>
      <c r="H16" s="324">
        <v>1842</v>
      </c>
      <c r="I16" s="324">
        <v>1976</v>
      </c>
      <c r="J16" s="324">
        <v>1993</v>
      </c>
      <c r="K16" s="324">
        <v>1833</v>
      </c>
      <c r="L16" s="324">
        <v>1651</v>
      </c>
      <c r="M16" s="324">
        <v>1204</v>
      </c>
      <c r="N16" s="324">
        <v>1285</v>
      </c>
      <c r="O16" s="325">
        <v>18131</v>
      </c>
      <c r="P16" s="180"/>
    </row>
    <row r="17" spans="1:16" ht="12.75" customHeight="1" x14ac:dyDescent="0.2">
      <c r="A17" s="439">
        <v>11</v>
      </c>
      <c r="B17" s="55" t="s">
        <v>72</v>
      </c>
      <c r="C17" s="324">
        <v>1944</v>
      </c>
      <c r="D17" s="324">
        <v>1633</v>
      </c>
      <c r="E17" s="324">
        <v>1821</v>
      </c>
      <c r="F17" s="324">
        <v>2440</v>
      </c>
      <c r="G17" s="324">
        <v>2938</v>
      </c>
      <c r="H17" s="324">
        <v>3728</v>
      </c>
      <c r="I17" s="324">
        <v>4361</v>
      </c>
      <c r="J17" s="324">
        <v>4594</v>
      </c>
      <c r="K17" s="324">
        <v>3806</v>
      </c>
      <c r="L17" s="324">
        <v>3024</v>
      </c>
      <c r="M17" s="324">
        <v>2009</v>
      </c>
      <c r="N17" s="324">
        <v>2126</v>
      </c>
      <c r="O17" s="325">
        <v>34424</v>
      </c>
      <c r="P17" s="180"/>
    </row>
    <row r="18" spans="1:16" ht="12.75" customHeight="1" x14ac:dyDescent="0.2">
      <c r="A18" s="439">
        <v>12</v>
      </c>
      <c r="B18" s="55" t="s">
        <v>73</v>
      </c>
      <c r="C18" s="324">
        <v>4780</v>
      </c>
      <c r="D18" s="324">
        <v>4197</v>
      </c>
      <c r="E18" s="324">
        <v>4700</v>
      </c>
      <c r="F18" s="324">
        <v>6351</v>
      </c>
      <c r="G18" s="324">
        <v>6786</v>
      </c>
      <c r="H18" s="324">
        <v>7230</v>
      </c>
      <c r="I18" s="324">
        <v>7613</v>
      </c>
      <c r="J18" s="324">
        <v>7817</v>
      </c>
      <c r="K18" s="324">
        <v>7138</v>
      </c>
      <c r="L18" s="324">
        <v>6185</v>
      </c>
      <c r="M18" s="324">
        <v>4531</v>
      </c>
      <c r="N18" s="324">
        <v>4813</v>
      </c>
      <c r="O18" s="325">
        <v>72141</v>
      </c>
      <c r="P18" s="180"/>
    </row>
    <row r="19" spans="1:16" ht="12.75" customHeight="1" x14ac:dyDescent="0.2">
      <c r="A19" s="439">
        <v>13</v>
      </c>
      <c r="B19" s="55" t="s">
        <v>74</v>
      </c>
      <c r="C19" s="324">
        <v>176</v>
      </c>
      <c r="D19" s="324">
        <v>142</v>
      </c>
      <c r="E19" s="324">
        <v>410</v>
      </c>
      <c r="F19" s="324">
        <v>158</v>
      </c>
      <c r="G19" s="324">
        <v>188</v>
      </c>
      <c r="H19" s="324">
        <v>195</v>
      </c>
      <c r="I19" s="324">
        <v>210</v>
      </c>
      <c r="J19" s="324">
        <v>298</v>
      </c>
      <c r="K19" s="324">
        <v>180</v>
      </c>
      <c r="L19" s="324">
        <v>168</v>
      </c>
      <c r="M19" s="324">
        <v>100</v>
      </c>
      <c r="N19" s="324">
        <v>98</v>
      </c>
      <c r="O19" s="325">
        <v>2323</v>
      </c>
      <c r="P19" s="180"/>
    </row>
    <row r="20" spans="1:16" ht="12.75" customHeight="1" x14ac:dyDescent="0.2">
      <c r="A20" s="439">
        <v>14</v>
      </c>
      <c r="B20" s="55" t="s">
        <v>75</v>
      </c>
      <c r="C20" s="324">
        <v>32</v>
      </c>
      <c r="D20" s="324">
        <v>40</v>
      </c>
      <c r="E20" s="324">
        <v>42</v>
      </c>
      <c r="F20" s="324">
        <v>106</v>
      </c>
      <c r="G20" s="324">
        <v>110</v>
      </c>
      <c r="H20" s="324">
        <v>120</v>
      </c>
      <c r="I20" s="324">
        <v>126</v>
      </c>
      <c r="J20" s="324">
        <v>130</v>
      </c>
      <c r="K20" s="324">
        <v>118</v>
      </c>
      <c r="L20" s="324">
        <v>110</v>
      </c>
      <c r="M20" s="324">
        <v>62</v>
      </c>
      <c r="N20" s="324">
        <v>68</v>
      </c>
      <c r="O20" s="325">
        <v>1064</v>
      </c>
      <c r="P20" s="180"/>
    </row>
    <row r="21" spans="1:16" ht="12.75" customHeight="1" x14ac:dyDescent="0.2">
      <c r="A21" s="439">
        <v>15</v>
      </c>
      <c r="B21" s="55" t="s">
        <v>76</v>
      </c>
      <c r="C21" s="324">
        <v>56</v>
      </c>
      <c r="D21" s="324">
        <v>38</v>
      </c>
      <c r="E21" s="324">
        <v>46</v>
      </c>
      <c r="F21" s="324">
        <v>42</v>
      </c>
      <c r="G21" s="324">
        <v>44</v>
      </c>
      <c r="H21" s="324">
        <v>42</v>
      </c>
      <c r="I21" s="324">
        <v>44</v>
      </c>
      <c r="J21" s="324">
        <v>54</v>
      </c>
      <c r="K21" s="324">
        <v>40</v>
      </c>
      <c r="L21" s="324">
        <v>56</v>
      </c>
      <c r="M21" s="324">
        <v>76</v>
      </c>
      <c r="N21" s="324">
        <v>86</v>
      </c>
      <c r="O21" s="325">
        <v>624</v>
      </c>
      <c r="P21" s="180"/>
    </row>
    <row r="22" spans="1:16" ht="12.75" customHeight="1" x14ac:dyDescent="0.2">
      <c r="A22" s="439">
        <v>16</v>
      </c>
      <c r="B22" s="55" t="s">
        <v>77</v>
      </c>
      <c r="C22" s="324">
        <v>1857</v>
      </c>
      <c r="D22" s="324">
        <v>1686</v>
      </c>
      <c r="E22" s="324">
        <v>1984</v>
      </c>
      <c r="F22" s="324">
        <v>2634</v>
      </c>
      <c r="G22" s="324">
        <v>2729</v>
      </c>
      <c r="H22" s="324">
        <v>2746</v>
      </c>
      <c r="I22" s="324">
        <v>2829</v>
      </c>
      <c r="J22" s="324">
        <v>2762</v>
      </c>
      <c r="K22" s="324">
        <v>2833</v>
      </c>
      <c r="L22" s="324">
        <v>2857</v>
      </c>
      <c r="M22" s="324">
        <v>2150</v>
      </c>
      <c r="N22" s="324">
        <v>2074</v>
      </c>
      <c r="O22" s="325">
        <v>29141</v>
      </c>
      <c r="P22" s="180"/>
    </row>
    <row r="23" spans="1:16" ht="12.75" customHeight="1" x14ac:dyDescent="0.2">
      <c r="A23" s="439">
        <v>17</v>
      </c>
      <c r="B23" s="55" t="s">
        <v>78</v>
      </c>
      <c r="C23" s="324">
        <v>0</v>
      </c>
      <c r="D23" s="324">
        <v>0</v>
      </c>
      <c r="E23" s="324">
        <v>0</v>
      </c>
      <c r="F23" s="324">
        <v>0</v>
      </c>
      <c r="G23" s="324">
        <v>0</v>
      </c>
      <c r="H23" s="324">
        <v>0</v>
      </c>
      <c r="I23" s="324">
        <v>0</v>
      </c>
      <c r="J23" s="324">
        <v>0</v>
      </c>
      <c r="K23" s="324">
        <v>0</v>
      </c>
      <c r="L23" s="324">
        <v>0</v>
      </c>
      <c r="M23" s="324">
        <v>0</v>
      </c>
      <c r="N23" s="324">
        <v>0</v>
      </c>
      <c r="O23" s="325">
        <v>0</v>
      </c>
      <c r="P23" s="180"/>
    </row>
    <row r="24" spans="1:16" ht="12.75" customHeight="1" x14ac:dyDescent="0.2">
      <c r="A24" s="439">
        <v>18</v>
      </c>
      <c r="B24" s="55" t="s">
        <v>79</v>
      </c>
      <c r="C24" s="324" t="s">
        <v>259</v>
      </c>
      <c r="D24" s="324" t="s">
        <v>259</v>
      </c>
      <c r="E24" s="324" t="s">
        <v>259</v>
      </c>
      <c r="F24" s="324" t="s">
        <v>259</v>
      </c>
      <c r="G24" s="324" t="s">
        <v>259</v>
      </c>
      <c r="H24" s="324" t="s">
        <v>259</v>
      </c>
      <c r="I24" s="324" t="s">
        <v>259</v>
      </c>
      <c r="J24" s="324" t="s">
        <v>259</v>
      </c>
      <c r="K24" s="324" t="s">
        <v>259</v>
      </c>
      <c r="L24" s="324" t="s">
        <v>259</v>
      </c>
      <c r="M24" s="324" t="s">
        <v>259</v>
      </c>
      <c r="N24" s="324" t="s">
        <v>259</v>
      </c>
      <c r="O24" s="325">
        <v>0</v>
      </c>
      <c r="P24" s="180"/>
    </row>
    <row r="25" spans="1:16" ht="12.75" customHeight="1" x14ac:dyDescent="0.2">
      <c r="A25" s="439">
        <v>19</v>
      </c>
      <c r="B25" s="55" t="s">
        <v>80</v>
      </c>
      <c r="C25" s="324">
        <v>837</v>
      </c>
      <c r="D25" s="324">
        <v>828</v>
      </c>
      <c r="E25" s="324">
        <v>937</v>
      </c>
      <c r="F25" s="324">
        <v>1277</v>
      </c>
      <c r="G25" s="324">
        <v>1389</v>
      </c>
      <c r="H25" s="324">
        <v>1571</v>
      </c>
      <c r="I25" s="324">
        <v>1684</v>
      </c>
      <c r="J25" s="324">
        <v>1656</v>
      </c>
      <c r="K25" s="324">
        <v>1653</v>
      </c>
      <c r="L25" s="324">
        <v>1340</v>
      </c>
      <c r="M25" s="324">
        <v>889</v>
      </c>
      <c r="N25" s="324">
        <v>901</v>
      </c>
      <c r="O25" s="325">
        <v>14962</v>
      </c>
      <c r="P25" s="180"/>
    </row>
    <row r="26" spans="1:16" ht="12.75" customHeight="1" x14ac:dyDescent="0.2">
      <c r="A26" s="439">
        <v>20</v>
      </c>
      <c r="B26" s="55" t="s">
        <v>81</v>
      </c>
      <c r="C26" s="324">
        <v>0</v>
      </c>
      <c r="D26" s="324">
        <v>0</v>
      </c>
      <c r="E26" s="324">
        <v>0</v>
      </c>
      <c r="F26" s="324">
        <v>0</v>
      </c>
      <c r="G26" s="324">
        <v>0</v>
      </c>
      <c r="H26" s="324">
        <v>2</v>
      </c>
      <c r="I26" s="324">
        <v>0</v>
      </c>
      <c r="J26" s="324">
        <v>1</v>
      </c>
      <c r="K26" s="324">
        <v>1</v>
      </c>
      <c r="L26" s="324">
        <v>2</v>
      </c>
      <c r="M26" s="324">
        <v>0</v>
      </c>
      <c r="N26" s="324">
        <v>0</v>
      </c>
      <c r="O26" s="325">
        <v>6</v>
      </c>
      <c r="P26" s="180"/>
    </row>
    <row r="27" spans="1:16" ht="12.75" customHeight="1" x14ac:dyDescent="0.2">
      <c r="A27" s="439">
        <v>21</v>
      </c>
      <c r="B27" s="55" t="s">
        <v>82</v>
      </c>
      <c r="C27" s="324">
        <v>1257</v>
      </c>
      <c r="D27" s="324">
        <v>1142</v>
      </c>
      <c r="E27" s="324">
        <v>1254</v>
      </c>
      <c r="F27" s="324">
        <v>2362</v>
      </c>
      <c r="G27" s="324">
        <v>1809</v>
      </c>
      <c r="H27" s="324">
        <v>2206</v>
      </c>
      <c r="I27" s="324">
        <v>2352</v>
      </c>
      <c r="J27" s="324">
        <v>2478</v>
      </c>
      <c r="K27" s="324">
        <v>2214</v>
      </c>
      <c r="L27" s="324">
        <v>1830</v>
      </c>
      <c r="M27" s="324">
        <v>1251</v>
      </c>
      <c r="N27" s="324">
        <v>1314</v>
      </c>
      <c r="O27" s="325">
        <v>21469</v>
      </c>
      <c r="P27" s="180"/>
    </row>
    <row r="28" spans="1:16" ht="12.75" customHeight="1" x14ac:dyDescent="0.2">
      <c r="A28" s="439">
        <v>22</v>
      </c>
      <c r="B28" s="55" t="s">
        <v>83</v>
      </c>
      <c r="C28" s="324">
        <v>179</v>
      </c>
      <c r="D28" s="324">
        <v>163</v>
      </c>
      <c r="E28" s="324">
        <v>181</v>
      </c>
      <c r="F28" s="324">
        <v>200</v>
      </c>
      <c r="G28" s="324">
        <v>260</v>
      </c>
      <c r="H28" s="324">
        <v>528</v>
      </c>
      <c r="I28" s="324">
        <v>641</v>
      </c>
      <c r="J28" s="324">
        <v>692</v>
      </c>
      <c r="K28" s="324">
        <v>611</v>
      </c>
      <c r="L28" s="324">
        <v>342</v>
      </c>
      <c r="M28" s="324">
        <v>175</v>
      </c>
      <c r="N28" s="324">
        <v>184</v>
      </c>
      <c r="O28" s="325">
        <v>4156</v>
      </c>
    </row>
    <row r="29" spans="1:16" ht="12.75" customHeight="1" x14ac:dyDescent="0.2">
      <c r="A29" s="439">
        <v>23</v>
      </c>
      <c r="B29" s="55" t="s">
        <v>84</v>
      </c>
      <c r="C29" s="324">
        <v>0</v>
      </c>
      <c r="D29" s="324">
        <v>0</v>
      </c>
      <c r="E29" s="324">
        <v>0</v>
      </c>
      <c r="F29" s="324">
        <v>0</v>
      </c>
      <c r="G29" s="324">
        <v>4</v>
      </c>
      <c r="H29" s="324">
        <v>22</v>
      </c>
      <c r="I29" s="324">
        <v>24</v>
      </c>
      <c r="J29" s="324">
        <v>21</v>
      </c>
      <c r="K29" s="324">
        <v>38</v>
      </c>
      <c r="L29" s="324">
        <v>10</v>
      </c>
      <c r="M29" s="324">
        <v>0</v>
      </c>
      <c r="N29" s="324">
        <v>0</v>
      </c>
      <c r="O29" s="325">
        <v>119</v>
      </c>
    </row>
    <row r="30" spans="1:16" ht="12.75" customHeight="1" x14ac:dyDescent="0.2">
      <c r="A30" s="439">
        <v>24</v>
      </c>
      <c r="B30" s="55" t="s">
        <v>193</v>
      </c>
      <c r="C30" s="324">
        <v>7758</v>
      </c>
      <c r="D30" s="324">
        <v>7028</v>
      </c>
      <c r="E30" s="324">
        <v>7426</v>
      </c>
      <c r="F30" s="324">
        <v>7568</v>
      </c>
      <c r="G30" s="324">
        <v>7860</v>
      </c>
      <c r="H30" s="324">
        <v>8192</v>
      </c>
      <c r="I30" s="324">
        <v>7316</v>
      </c>
      <c r="J30" s="324">
        <v>0</v>
      </c>
      <c r="K30" s="324">
        <v>0</v>
      </c>
      <c r="L30" s="324">
        <v>1336</v>
      </c>
      <c r="M30" s="324">
        <v>7584</v>
      </c>
      <c r="N30" s="324">
        <v>7517</v>
      </c>
      <c r="O30" s="325">
        <v>69585</v>
      </c>
    </row>
    <row r="31" spans="1:16" ht="12.75" customHeight="1" x14ac:dyDescent="0.2">
      <c r="A31" s="439">
        <v>25</v>
      </c>
      <c r="B31" s="55" t="s">
        <v>85</v>
      </c>
      <c r="C31" s="324">
        <v>14355</v>
      </c>
      <c r="D31" s="324">
        <v>13594</v>
      </c>
      <c r="E31" s="324">
        <v>15698</v>
      </c>
      <c r="F31" s="324">
        <v>16884</v>
      </c>
      <c r="G31" s="324">
        <v>17672</v>
      </c>
      <c r="H31" s="324">
        <v>18390</v>
      </c>
      <c r="I31" s="324">
        <v>20503</v>
      </c>
      <c r="J31" s="324">
        <v>25715</v>
      </c>
      <c r="K31" s="324">
        <v>25107</v>
      </c>
      <c r="L31" s="324">
        <v>22887</v>
      </c>
      <c r="M31" s="324">
        <v>15636</v>
      </c>
      <c r="N31" s="324">
        <v>16220</v>
      </c>
      <c r="O31" s="325">
        <v>222661</v>
      </c>
    </row>
    <row r="32" spans="1:16" ht="12.75" customHeight="1" x14ac:dyDescent="0.2">
      <c r="A32" s="439">
        <v>26</v>
      </c>
      <c r="B32" s="55" t="s">
        <v>86</v>
      </c>
      <c r="C32" s="324">
        <v>4580</v>
      </c>
      <c r="D32" s="324">
        <v>4427</v>
      </c>
      <c r="E32" s="324">
        <v>5191</v>
      </c>
      <c r="F32" s="324">
        <v>6854</v>
      </c>
      <c r="G32" s="324">
        <v>7539</v>
      </c>
      <c r="H32" s="324">
        <v>7553</v>
      </c>
      <c r="I32" s="324">
        <v>8028</v>
      </c>
      <c r="J32" s="324">
        <v>8086</v>
      </c>
      <c r="K32" s="324">
        <v>7685</v>
      </c>
      <c r="L32" s="324">
        <v>7146</v>
      </c>
      <c r="M32" s="324">
        <v>5257</v>
      </c>
      <c r="N32" s="324">
        <v>5460</v>
      </c>
      <c r="O32" s="325">
        <v>77806</v>
      </c>
    </row>
    <row r="33" spans="1:15" ht="12.75" customHeight="1" x14ac:dyDescent="0.2">
      <c r="A33" s="439">
        <v>27</v>
      </c>
      <c r="B33" s="55" t="s">
        <v>87</v>
      </c>
      <c r="C33" s="324">
        <v>435</v>
      </c>
      <c r="D33" s="324">
        <v>424</v>
      </c>
      <c r="E33" s="324">
        <v>510</v>
      </c>
      <c r="F33" s="324">
        <v>1360</v>
      </c>
      <c r="G33" s="324">
        <v>2044</v>
      </c>
      <c r="H33" s="324">
        <v>3201</v>
      </c>
      <c r="I33" s="324">
        <v>4312</v>
      </c>
      <c r="J33" s="324">
        <v>4478</v>
      </c>
      <c r="K33" s="324">
        <v>2987</v>
      </c>
      <c r="L33" s="324">
        <v>1538</v>
      </c>
      <c r="M33" s="324">
        <v>492</v>
      </c>
      <c r="N33" s="324">
        <v>522</v>
      </c>
      <c r="O33" s="325">
        <v>22303</v>
      </c>
    </row>
    <row r="34" spans="1:15" ht="12.75" customHeight="1" x14ac:dyDescent="0.2">
      <c r="A34" s="439">
        <v>28</v>
      </c>
      <c r="B34" s="55" t="s">
        <v>88</v>
      </c>
      <c r="C34" s="324">
        <v>3203</v>
      </c>
      <c r="D34" s="324">
        <v>2951</v>
      </c>
      <c r="E34" s="324">
        <v>3309</v>
      </c>
      <c r="F34" s="324">
        <v>4431</v>
      </c>
      <c r="G34" s="324">
        <v>4852</v>
      </c>
      <c r="H34" s="324">
        <v>5038</v>
      </c>
      <c r="I34" s="324">
        <v>5532</v>
      </c>
      <c r="J34" s="324">
        <v>5614</v>
      </c>
      <c r="K34" s="324">
        <v>5087</v>
      </c>
      <c r="L34" s="324">
        <v>4303</v>
      </c>
      <c r="M34" s="324">
        <v>3292</v>
      </c>
      <c r="N34" s="324">
        <v>3607</v>
      </c>
      <c r="O34" s="325">
        <v>51219</v>
      </c>
    </row>
    <row r="35" spans="1:15" ht="12.75" customHeight="1" x14ac:dyDescent="0.2">
      <c r="A35" s="439">
        <v>29</v>
      </c>
      <c r="B35" s="55" t="s">
        <v>89</v>
      </c>
      <c r="C35" s="324">
        <v>225</v>
      </c>
      <c r="D35" s="324">
        <v>209</v>
      </c>
      <c r="E35" s="324">
        <v>238</v>
      </c>
      <c r="F35" s="324">
        <v>229</v>
      </c>
      <c r="G35" s="324">
        <v>278</v>
      </c>
      <c r="H35" s="324">
        <v>404</v>
      </c>
      <c r="I35" s="324">
        <v>453</v>
      </c>
      <c r="J35" s="324">
        <v>507</v>
      </c>
      <c r="K35" s="324">
        <v>410</v>
      </c>
      <c r="L35" s="324">
        <v>284</v>
      </c>
      <c r="M35" s="324">
        <v>228</v>
      </c>
      <c r="N35" s="324">
        <v>220</v>
      </c>
      <c r="O35" s="325">
        <v>3685</v>
      </c>
    </row>
    <row r="36" spans="1:15" ht="12.75" customHeight="1" x14ac:dyDescent="0.2">
      <c r="A36" s="439">
        <v>30</v>
      </c>
      <c r="B36" s="55" t="s">
        <v>90</v>
      </c>
      <c r="C36" s="324">
        <v>36</v>
      </c>
      <c r="D36" s="324">
        <v>36</v>
      </c>
      <c r="E36" s="324">
        <v>37</v>
      </c>
      <c r="F36" s="324">
        <v>44</v>
      </c>
      <c r="G36" s="324">
        <v>46</v>
      </c>
      <c r="H36" s="324">
        <v>42</v>
      </c>
      <c r="I36" s="324">
        <v>60</v>
      </c>
      <c r="J36" s="324">
        <v>66</v>
      </c>
      <c r="K36" s="324">
        <v>58</v>
      </c>
      <c r="L36" s="324">
        <v>46</v>
      </c>
      <c r="M36" s="324">
        <v>20</v>
      </c>
      <c r="N36" s="324">
        <v>40</v>
      </c>
      <c r="O36" s="325">
        <v>531</v>
      </c>
    </row>
    <row r="37" spans="1:15" ht="12.75" customHeight="1" x14ac:dyDescent="0.2">
      <c r="A37" s="439">
        <v>31</v>
      </c>
      <c r="B37" s="55" t="s">
        <v>91</v>
      </c>
      <c r="C37" s="324">
        <v>88</v>
      </c>
      <c r="D37" s="324">
        <v>68</v>
      </c>
      <c r="E37" s="324">
        <v>80</v>
      </c>
      <c r="F37" s="324">
        <v>140</v>
      </c>
      <c r="G37" s="324">
        <v>134</v>
      </c>
      <c r="H37" s="324">
        <v>132</v>
      </c>
      <c r="I37" s="324">
        <v>146</v>
      </c>
      <c r="J37" s="324">
        <v>144</v>
      </c>
      <c r="K37" s="324">
        <v>134</v>
      </c>
      <c r="L37" s="324">
        <v>134</v>
      </c>
      <c r="M37" s="324">
        <v>162</v>
      </c>
      <c r="N37" s="324">
        <v>150</v>
      </c>
      <c r="O37" s="325">
        <v>1512</v>
      </c>
    </row>
    <row r="38" spans="1:15" ht="12.75" customHeight="1" x14ac:dyDescent="0.2">
      <c r="A38" s="439">
        <v>32</v>
      </c>
      <c r="B38" s="55" t="s">
        <v>92</v>
      </c>
      <c r="C38" s="324">
        <v>374</v>
      </c>
      <c r="D38" s="324">
        <v>329</v>
      </c>
      <c r="E38" s="324">
        <v>344</v>
      </c>
      <c r="F38" s="324">
        <v>466</v>
      </c>
      <c r="G38" s="324">
        <v>483</v>
      </c>
      <c r="H38" s="324">
        <v>482</v>
      </c>
      <c r="I38" s="324">
        <v>508</v>
      </c>
      <c r="J38" s="324">
        <v>473</v>
      </c>
      <c r="K38" s="324">
        <v>452</v>
      </c>
      <c r="L38" s="324">
        <v>414</v>
      </c>
      <c r="M38" s="324">
        <v>323</v>
      </c>
      <c r="N38" s="324">
        <v>362</v>
      </c>
      <c r="O38" s="325">
        <v>5010</v>
      </c>
    </row>
    <row r="39" spans="1:15" ht="12.75" customHeight="1" x14ac:dyDescent="0.2">
      <c r="A39" s="439">
        <v>33</v>
      </c>
      <c r="B39" s="55" t="s">
        <v>93</v>
      </c>
      <c r="C39" s="324">
        <v>2254</v>
      </c>
      <c r="D39" s="324">
        <v>2053</v>
      </c>
      <c r="E39" s="324">
        <v>2316</v>
      </c>
      <c r="F39" s="324">
        <v>3376</v>
      </c>
      <c r="G39" s="324">
        <v>3658</v>
      </c>
      <c r="H39" s="324">
        <v>3762</v>
      </c>
      <c r="I39" s="324">
        <v>4087</v>
      </c>
      <c r="J39" s="324">
        <v>4126</v>
      </c>
      <c r="K39" s="324">
        <v>3845</v>
      </c>
      <c r="L39" s="324">
        <v>3456</v>
      </c>
      <c r="M39" s="324">
        <v>2297</v>
      </c>
      <c r="N39" s="324">
        <v>2381</v>
      </c>
      <c r="O39" s="325">
        <v>37611</v>
      </c>
    </row>
    <row r="40" spans="1:15" ht="12.75" customHeight="1" x14ac:dyDescent="0.2">
      <c r="A40" s="439">
        <v>34</v>
      </c>
      <c r="B40" s="55" t="s">
        <v>94</v>
      </c>
      <c r="C40" s="324">
        <v>349</v>
      </c>
      <c r="D40" s="324">
        <v>263</v>
      </c>
      <c r="E40" s="324">
        <v>290</v>
      </c>
      <c r="F40" s="324">
        <v>315</v>
      </c>
      <c r="G40" s="324">
        <v>321</v>
      </c>
      <c r="H40" s="324">
        <v>353</v>
      </c>
      <c r="I40" s="324">
        <v>333</v>
      </c>
      <c r="J40" s="324">
        <v>330</v>
      </c>
      <c r="K40" s="324">
        <v>296</v>
      </c>
      <c r="L40" s="324">
        <v>196</v>
      </c>
      <c r="M40" s="324">
        <v>176</v>
      </c>
      <c r="N40" s="324">
        <v>175</v>
      </c>
      <c r="O40" s="325">
        <v>3397</v>
      </c>
    </row>
    <row r="41" spans="1:15" ht="12.75" customHeight="1" x14ac:dyDescent="0.2">
      <c r="A41" s="439">
        <v>35</v>
      </c>
      <c r="B41" s="55" t="s">
        <v>95</v>
      </c>
      <c r="C41" s="324">
        <v>58</v>
      </c>
      <c r="D41" s="324">
        <v>42</v>
      </c>
      <c r="E41" s="324">
        <v>68</v>
      </c>
      <c r="F41" s="324">
        <v>148</v>
      </c>
      <c r="G41" s="324">
        <v>230</v>
      </c>
      <c r="H41" s="324">
        <v>398</v>
      </c>
      <c r="I41" s="324">
        <v>408</v>
      </c>
      <c r="J41" s="324">
        <v>412</v>
      </c>
      <c r="K41" s="324">
        <v>414</v>
      </c>
      <c r="L41" s="324">
        <v>240</v>
      </c>
      <c r="M41" s="324">
        <v>104</v>
      </c>
      <c r="N41" s="324">
        <v>86</v>
      </c>
      <c r="O41" s="325">
        <v>2608</v>
      </c>
    </row>
    <row r="42" spans="1:15" ht="12.75" customHeight="1" x14ac:dyDescent="0.2">
      <c r="A42" s="439">
        <v>36</v>
      </c>
      <c r="B42" s="55" t="s">
        <v>96</v>
      </c>
      <c r="C42" s="324">
        <v>2909</v>
      </c>
      <c r="D42" s="324">
        <v>2524</v>
      </c>
      <c r="E42" s="324">
        <v>2944</v>
      </c>
      <c r="F42" s="324">
        <v>2910</v>
      </c>
      <c r="G42" s="324">
        <v>3015</v>
      </c>
      <c r="H42" s="324">
        <v>2965</v>
      </c>
      <c r="I42" s="324">
        <v>3075</v>
      </c>
      <c r="J42" s="324">
        <v>3074</v>
      </c>
      <c r="K42" s="324">
        <v>2968</v>
      </c>
      <c r="L42" s="324">
        <v>2998</v>
      </c>
      <c r="M42" s="324">
        <v>2814</v>
      </c>
      <c r="N42" s="324">
        <v>2796</v>
      </c>
      <c r="O42" s="325">
        <v>34992</v>
      </c>
    </row>
    <row r="43" spans="1:15" ht="12.75" customHeight="1" x14ac:dyDescent="0.2">
      <c r="A43" s="439">
        <v>37</v>
      </c>
      <c r="B43" s="55" t="s">
        <v>97</v>
      </c>
      <c r="C43" s="324">
        <v>22745</v>
      </c>
      <c r="D43" s="324">
        <v>21266</v>
      </c>
      <c r="E43" s="324">
        <v>23709</v>
      </c>
      <c r="F43" s="324">
        <v>26079</v>
      </c>
      <c r="G43" s="324">
        <v>26977</v>
      </c>
      <c r="H43" s="324">
        <v>28165</v>
      </c>
      <c r="I43" s="324">
        <v>29611</v>
      </c>
      <c r="J43" s="324">
        <v>29683</v>
      </c>
      <c r="K43" s="324">
        <v>27733</v>
      </c>
      <c r="L43" s="324">
        <v>26098</v>
      </c>
      <c r="M43" s="324">
        <v>22116</v>
      </c>
      <c r="N43" s="324">
        <v>22226</v>
      </c>
      <c r="O43" s="325">
        <v>306408</v>
      </c>
    </row>
    <row r="44" spans="1:15" ht="12.75" customHeight="1" x14ac:dyDescent="0.2">
      <c r="A44" s="439">
        <v>38</v>
      </c>
      <c r="B44" s="55" t="s">
        <v>98</v>
      </c>
      <c r="C44" s="324">
        <v>0</v>
      </c>
      <c r="D44" s="324">
        <v>0</v>
      </c>
      <c r="E44" s="324">
        <v>0</v>
      </c>
      <c r="F44" s="324">
        <v>0</v>
      </c>
      <c r="G44" s="324">
        <v>2</v>
      </c>
      <c r="H44" s="324">
        <v>0</v>
      </c>
      <c r="I44" s="324">
        <v>2</v>
      </c>
      <c r="J44" s="324">
        <v>0</v>
      </c>
      <c r="K44" s="324">
        <v>0</v>
      </c>
      <c r="L44" s="324">
        <v>0</v>
      </c>
      <c r="M44" s="324">
        <v>0</v>
      </c>
      <c r="N44" s="324">
        <v>0</v>
      </c>
      <c r="O44" s="325">
        <v>4</v>
      </c>
    </row>
    <row r="45" spans="1:15" ht="12.75" customHeight="1" x14ac:dyDescent="0.2">
      <c r="A45" s="439">
        <v>39</v>
      </c>
      <c r="B45" s="55" t="s">
        <v>99</v>
      </c>
      <c r="C45" s="324">
        <v>20</v>
      </c>
      <c r="D45" s="324">
        <v>20</v>
      </c>
      <c r="E45" s="324">
        <v>22</v>
      </c>
      <c r="F45" s="324">
        <v>20</v>
      </c>
      <c r="G45" s="324">
        <v>30</v>
      </c>
      <c r="H45" s="324">
        <v>20</v>
      </c>
      <c r="I45" s="324">
        <v>22</v>
      </c>
      <c r="J45" s="324">
        <v>24</v>
      </c>
      <c r="K45" s="324">
        <v>18</v>
      </c>
      <c r="L45" s="324">
        <v>24</v>
      </c>
      <c r="M45" s="324">
        <v>18</v>
      </c>
      <c r="N45" s="324">
        <v>18</v>
      </c>
      <c r="O45" s="325">
        <v>256</v>
      </c>
    </row>
    <row r="46" spans="1:15" ht="12.75" customHeight="1" x14ac:dyDescent="0.2">
      <c r="A46" s="439">
        <v>40</v>
      </c>
      <c r="B46" s="55" t="s">
        <v>100</v>
      </c>
      <c r="C46" s="324">
        <v>3361</v>
      </c>
      <c r="D46" s="324">
        <v>3140</v>
      </c>
      <c r="E46" s="324">
        <v>977</v>
      </c>
      <c r="F46" s="324">
        <v>2743</v>
      </c>
      <c r="G46" s="324">
        <v>2713</v>
      </c>
      <c r="H46" s="324">
        <v>2823</v>
      </c>
      <c r="I46" s="324">
        <v>2878</v>
      </c>
      <c r="J46" s="324">
        <v>2698</v>
      </c>
      <c r="K46" s="324">
        <v>2926</v>
      </c>
      <c r="L46" s="324">
        <v>2782</v>
      </c>
      <c r="M46" s="324">
        <v>2525</v>
      </c>
      <c r="N46" s="324">
        <v>2771</v>
      </c>
      <c r="O46" s="325">
        <v>32337</v>
      </c>
    </row>
    <row r="47" spans="1:15" ht="12.75" customHeight="1" x14ac:dyDescent="0.2">
      <c r="A47" s="439">
        <v>41</v>
      </c>
      <c r="B47" s="55" t="s">
        <v>101</v>
      </c>
      <c r="C47" s="324">
        <v>403</v>
      </c>
      <c r="D47" s="324">
        <v>359</v>
      </c>
      <c r="E47" s="324">
        <v>396</v>
      </c>
      <c r="F47" s="324">
        <v>334</v>
      </c>
      <c r="G47" s="324">
        <v>356</v>
      </c>
      <c r="H47" s="324">
        <v>381</v>
      </c>
      <c r="I47" s="324">
        <v>397</v>
      </c>
      <c r="J47" s="324">
        <v>422</v>
      </c>
      <c r="K47" s="324">
        <v>385</v>
      </c>
      <c r="L47" s="324">
        <v>362</v>
      </c>
      <c r="M47" s="324">
        <v>306</v>
      </c>
      <c r="N47" s="324">
        <v>320</v>
      </c>
      <c r="O47" s="325">
        <v>4421</v>
      </c>
    </row>
    <row r="48" spans="1:15" ht="12.75" customHeight="1" x14ac:dyDescent="0.2">
      <c r="A48" s="439">
        <v>42</v>
      </c>
      <c r="B48" s="55" t="s">
        <v>102</v>
      </c>
      <c r="C48" s="324">
        <v>1641</v>
      </c>
      <c r="D48" s="324">
        <v>1469</v>
      </c>
      <c r="E48" s="324">
        <v>1690</v>
      </c>
      <c r="F48" s="324">
        <v>1616</v>
      </c>
      <c r="G48" s="324">
        <v>1684</v>
      </c>
      <c r="H48" s="324">
        <v>1631</v>
      </c>
      <c r="I48" s="324">
        <v>1626</v>
      </c>
      <c r="J48" s="324">
        <v>1648</v>
      </c>
      <c r="K48" s="324">
        <v>1621</v>
      </c>
      <c r="L48" s="324">
        <v>1555</v>
      </c>
      <c r="M48" s="324">
        <v>1419</v>
      </c>
      <c r="N48" s="324">
        <v>1420</v>
      </c>
      <c r="O48" s="325">
        <v>19020</v>
      </c>
    </row>
    <row r="49" spans="1:15" ht="12.75" customHeight="1" x14ac:dyDescent="0.2">
      <c r="A49" s="439">
        <v>43</v>
      </c>
      <c r="B49" s="55" t="s">
        <v>103</v>
      </c>
      <c r="C49" s="324">
        <v>619</v>
      </c>
      <c r="D49" s="324">
        <v>629</v>
      </c>
      <c r="E49" s="324">
        <v>724</v>
      </c>
      <c r="F49" s="324">
        <v>718</v>
      </c>
      <c r="G49" s="324">
        <v>812</v>
      </c>
      <c r="H49" s="324">
        <v>801</v>
      </c>
      <c r="I49" s="324">
        <v>766</v>
      </c>
      <c r="J49" s="324">
        <v>647</v>
      </c>
      <c r="K49" s="324">
        <v>776</v>
      </c>
      <c r="L49" s="324">
        <v>777</v>
      </c>
      <c r="M49" s="324">
        <v>618</v>
      </c>
      <c r="N49" s="324">
        <v>590</v>
      </c>
      <c r="O49" s="325">
        <v>8477</v>
      </c>
    </row>
    <row r="50" spans="1:15" ht="12.75" customHeight="1" x14ac:dyDescent="0.2">
      <c r="A50" s="439">
        <v>44</v>
      </c>
      <c r="B50" s="55" t="s">
        <v>104</v>
      </c>
      <c r="C50" s="324">
        <v>5548</v>
      </c>
      <c r="D50" s="324">
        <v>5492</v>
      </c>
      <c r="E50" s="324">
        <v>6289</v>
      </c>
      <c r="F50" s="324">
        <v>7609</v>
      </c>
      <c r="G50" s="324">
        <v>8233</v>
      </c>
      <c r="H50" s="324">
        <v>8683</v>
      </c>
      <c r="I50" s="324">
        <v>9332</v>
      </c>
      <c r="J50" s="324">
        <v>9370</v>
      </c>
      <c r="K50" s="324">
        <v>8941</v>
      </c>
      <c r="L50" s="324">
        <v>8064</v>
      </c>
      <c r="M50" s="324">
        <v>5710</v>
      </c>
      <c r="N50" s="324">
        <v>5902</v>
      </c>
      <c r="O50" s="325">
        <v>89173</v>
      </c>
    </row>
    <row r="51" spans="1:15" ht="12.75" customHeight="1" x14ac:dyDescent="0.2">
      <c r="A51" s="439">
        <v>45</v>
      </c>
      <c r="B51" s="57" t="s">
        <v>105</v>
      </c>
      <c r="C51" s="340">
        <v>1816</v>
      </c>
      <c r="D51" s="340">
        <v>1617</v>
      </c>
      <c r="E51" s="340">
        <v>1801</v>
      </c>
      <c r="F51" s="340">
        <v>2190</v>
      </c>
      <c r="G51" s="340">
        <v>2533</v>
      </c>
      <c r="H51" s="340">
        <v>3175</v>
      </c>
      <c r="I51" s="340">
        <v>3438</v>
      </c>
      <c r="J51" s="340">
        <v>3526</v>
      </c>
      <c r="K51" s="340">
        <v>3133</v>
      </c>
      <c r="L51" s="340">
        <v>2246</v>
      </c>
      <c r="M51" s="340">
        <v>1485</v>
      </c>
      <c r="N51" s="340">
        <v>1731</v>
      </c>
      <c r="O51" s="341">
        <v>28691</v>
      </c>
    </row>
    <row r="52" spans="1:15" ht="12.75" customHeight="1" x14ac:dyDescent="0.2">
      <c r="B52" s="322" t="s">
        <v>13</v>
      </c>
      <c r="C52" s="326">
        <v>100862</v>
      </c>
      <c r="D52" s="326">
        <v>93267</v>
      </c>
      <c r="E52" s="326">
        <v>102799</v>
      </c>
      <c r="F52" s="326">
        <v>121433</v>
      </c>
      <c r="G52" s="326">
        <v>128715</v>
      </c>
      <c r="H52" s="326">
        <v>135682</v>
      </c>
      <c r="I52" s="326">
        <v>146921</v>
      </c>
      <c r="J52" s="326">
        <v>145701</v>
      </c>
      <c r="K52" s="326">
        <v>136400</v>
      </c>
      <c r="L52" s="326">
        <v>123949</v>
      </c>
      <c r="M52" s="326">
        <v>101695</v>
      </c>
      <c r="N52" s="327">
        <v>104660</v>
      </c>
      <c r="O52" s="326">
        <v>1442084</v>
      </c>
    </row>
    <row r="53" spans="1:15" ht="12.75" customHeight="1" x14ac:dyDescent="0.2">
      <c r="B53" s="328"/>
      <c r="C53" s="328"/>
      <c r="D53" s="328"/>
      <c r="E53" s="328"/>
      <c r="F53" s="328"/>
      <c r="G53" s="328"/>
      <c r="H53" s="328"/>
      <c r="I53" s="328"/>
      <c r="J53" s="328"/>
      <c r="K53" s="328"/>
      <c r="L53" s="328"/>
      <c r="M53" s="328"/>
      <c r="N53" s="328"/>
      <c r="O53" s="328"/>
    </row>
    <row r="54" spans="1:15" ht="12.75" customHeight="1" x14ac:dyDescent="0.2">
      <c r="B54" s="554" t="s">
        <v>192</v>
      </c>
      <c r="C54" s="554"/>
      <c r="D54" s="554"/>
      <c r="E54" s="554"/>
      <c r="F54" s="554"/>
      <c r="G54" s="554"/>
      <c r="H54" s="554"/>
      <c r="I54" s="554"/>
      <c r="J54" s="554"/>
      <c r="K54" s="554"/>
      <c r="L54" s="554"/>
      <c r="M54" s="554"/>
      <c r="N54" s="554"/>
      <c r="O54" s="554"/>
    </row>
  </sheetData>
  <mergeCells count="4">
    <mergeCell ref="B54:O54"/>
    <mergeCell ref="B2:O2"/>
    <mergeCell ref="B3:O3"/>
    <mergeCell ref="B4:O4"/>
  </mergeCells>
  <printOptions horizontalCentered="1"/>
  <pageMargins left="0.59055118110236227" right="0.59055118110236227" top="0.59055118110236227" bottom="0.59055118110236227" header="0.39370078740157483" footer="0.39370078740157483"/>
  <pageSetup paperSize="9" scale="70" orientation="landscape" r:id="rId1"/>
  <headerFooter>
    <oddFooter>&amp;R&amp;"-,Normale"&amp;11 12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"/>
  <sheetViews>
    <sheetView showGridLines="0" workbookViewId="0">
      <pane xSplit="2" ySplit="6" topLeftCell="D7" activePane="bottomRight" state="frozen"/>
      <selection activeCell="E55" sqref="E55"/>
      <selection pane="topRight" activeCell="E55" sqref="E55"/>
      <selection pane="bottomLeft" activeCell="E55" sqref="E55"/>
      <selection pane="bottomRight" activeCell="E55" sqref="E55"/>
    </sheetView>
  </sheetViews>
  <sheetFormatPr defaultRowHeight="12.75" x14ac:dyDescent="0.2"/>
  <cols>
    <col min="1" max="1" width="3.125" style="330" customWidth="1"/>
    <col min="2" max="2" width="24.625" style="330" customWidth="1"/>
    <col min="3" max="14" width="9.875" style="330" customWidth="1"/>
    <col min="15" max="15" width="11" style="330" bestFit="1" customWidth="1"/>
    <col min="16" max="16" width="1.625" style="176" customWidth="1"/>
    <col min="17" max="16384" width="9" style="330"/>
  </cols>
  <sheetData>
    <row r="1" spans="1:16" ht="15" x14ac:dyDescent="0.2">
      <c r="A1" s="329"/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29"/>
      <c r="N1" s="329"/>
      <c r="O1" s="321" t="s">
        <v>257</v>
      </c>
    </row>
    <row r="2" spans="1:16" s="319" customFormat="1" ht="15" customHeight="1" x14ac:dyDescent="0.2">
      <c r="B2" s="569" t="s">
        <v>106</v>
      </c>
      <c r="C2" s="569"/>
      <c r="D2" s="569"/>
      <c r="E2" s="569"/>
      <c r="F2" s="569"/>
      <c r="G2" s="569"/>
      <c r="H2" s="569"/>
      <c r="I2" s="569"/>
      <c r="J2" s="569"/>
      <c r="K2" s="569"/>
      <c r="L2" s="569"/>
      <c r="M2" s="569"/>
      <c r="N2" s="569"/>
      <c r="O2" s="569"/>
      <c r="P2" s="198"/>
    </row>
    <row r="3" spans="1:16" s="319" customFormat="1" ht="15" customHeight="1" x14ac:dyDescent="0.2">
      <c r="B3" s="569" t="s">
        <v>2123</v>
      </c>
      <c r="C3" s="569"/>
      <c r="D3" s="569"/>
      <c r="E3" s="569"/>
      <c r="F3" s="569"/>
      <c r="G3" s="569"/>
      <c r="H3" s="569"/>
      <c r="I3" s="569"/>
      <c r="J3" s="569"/>
      <c r="K3" s="569"/>
      <c r="L3" s="569"/>
      <c r="M3" s="569"/>
      <c r="N3" s="569"/>
      <c r="O3" s="569"/>
      <c r="P3" s="198"/>
    </row>
    <row r="4" spans="1:16" s="319" customFormat="1" ht="15" customHeight="1" x14ac:dyDescent="0.2">
      <c r="B4" s="569" t="s">
        <v>14</v>
      </c>
      <c r="C4" s="569"/>
      <c r="D4" s="569"/>
      <c r="E4" s="569"/>
      <c r="F4" s="569"/>
      <c r="G4" s="569"/>
      <c r="H4" s="569"/>
      <c r="I4" s="569"/>
      <c r="J4" s="569"/>
      <c r="K4" s="569"/>
      <c r="L4" s="569"/>
      <c r="M4" s="569"/>
      <c r="N4" s="569"/>
      <c r="O4" s="569"/>
      <c r="P4" s="198"/>
    </row>
    <row r="5" spans="1:16" s="331" customFormat="1" ht="15" customHeight="1" x14ac:dyDescent="0.2">
      <c r="P5" s="176"/>
    </row>
    <row r="6" spans="1:16" s="319" customFormat="1" ht="20.100000000000001" customHeight="1" x14ac:dyDescent="0.2">
      <c r="B6" s="443" t="s">
        <v>4</v>
      </c>
      <c r="C6" s="323" t="s">
        <v>244</v>
      </c>
      <c r="D6" s="323" t="s">
        <v>245</v>
      </c>
      <c r="E6" s="323" t="s">
        <v>246</v>
      </c>
      <c r="F6" s="323" t="s">
        <v>247</v>
      </c>
      <c r="G6" s="323" t="s">
        <v>248</v>
      </c>
      <c r="H6" s="323" t="s">
        <v>249</v>
      </c>
      <c r="I6" s="323" t="s">
        <v>250</v>
      </c>
      <c r="J6" s="323" t="s">
        <v>251</v>
      </c>
      <c r="K6" s="323" t="s">
        <v>252</v>
      </c>
      <c r="L6" s="323" t="s">
        <v>253</v>
      </c>
      <c r="M6" s="323" t="s">
        <v>254</v>
      </c>
      <c r="N6" s="323" t="s">
        <v>255</v>
      </c>
      <c r="O6" s="501" t="s">
        <v>256</v>
      </c>
      <c r="P6" s="176"/>
    </row>
    <row r="7" spans="1:16" s="335" customFormat="1" ht="12.75" customHeight="1" x14ac:dyDescent="0.2">
      <c r="A7" s="439">
        <v>1</v>
      </c>
      <c r="B7" s="136" t="s">
        <v>62</v>
      </c>
      <c r="C7" s="333">
        <v>0</v>
      </c>
      <c r="D7" s="333">
        <v>0</v>
      </c>
      <c r="E7" s="333">
        <v>0</v>
      </c>
      <c r="F7" s="333">
        <v>0</v>
      </c>
      <c r="G7" s="333">
        <v>0</v>
      </c>
      <c r="H7" s="333">
        <v>0</v>
      </c>
      <c r="I7" s="333">
        <v>0</v>
      </c>
      <c r="J7" s="333">
        <v>0</v>
      </c>
      <c r="K7" s="333">
        <v>0</v>
      </c>
      <c r="L7" s="333">
        <v>0</v>
      </c>
      <c r="M7" s="333">
        <v>0</v>
      </c>
      <c r="N7" s="333">
        <v>0</v>
      </c>
      <c r="O7" s="334">
        <v>0</v>
      </c>
      <c r="P7" s="180"/>
    </row>
    <row r="8" spans="1:16" s="335" customFormat="1" ht="12.75" customHeight="1" x14ac:dyDescent="0.2">
      <c r="A8" s="439">
        <v>2</v>
      </c>
      <c r="B8" s="137" t="s">
        <v>63</v>
      </c>
      <c r="C8" s="333">
        <v>55589</v>
      </c>
      <c r="D8" s="333">
        <v>50642</v>
      </c>
      <c r="E8" s="333">
        <v>61956</v>
      </c>
      <c r="F8" s="333">
        <v>104633</v>
      </c>
      <c r="G8" s="333">
        <v>118746</v>
      </c>
      <c r="H8" s="333">
        <v>163715</v>
      </c>
      <c r="I8" s="333">
        <v>204185</v>
      </c>
      <c r="J8" s="333">
        <v>211444</v>
      </c>
      <c r="K8" s="333">
        <v>158311</v>
      </c>
      <c r="L8" s="333">
        <v>111256</v>
      </c>
      <c r="M8" s="333">
        <v>70177</v>
      </c>
      <c r="N8" s="333">
        <v>74993</v>
      </c>
      <c r="O8" s="334">
        <v>1385647</v>
      </c>
      <c r="P8" s="180"/>
    </row>
    <row r="9" spans="1:16" s="335" customFormat="1" ht="12.75" customHeight="1" x14ac:dyDescent="0.2">
      <c r="A9" s="439">
        <v>3</v>
      </c>
      <c r="B9" s="137" t="s">
        <v>64</v>
      </c>
      <c r="C9" s="333">
        <v>25881</v>
      </c>
      <c r="D9" s="333">
        <v>21198</v>
      </c>
      <c r="E9" s="333">
        <v>26512</v>
      </c>
      <c r="F9" s="333">
        <v>38607</v>
      </c>
      <c r="G9" s="333">
        <v>41297</v>
      </c>
      <c r="H9" s="333">
        <v>49924</v>
      </c>
      <c r="I9" s="333">
        <v>63023</v>
      </c>
      <c r="J9" s="333">
        <v>62414</v>
      </c>
      <c r="K9" s="333">
        <v>52968</v>
      </c>
      <c r="L9" s="333">
        <v>42699</v>
      </c>
      <c r="M9" s="333">
        <v>29429</v>
      </c>
      <c r="N9" s="333">
        <v>29940</v>
      </c>
      <c r="O9" s="334">
        <v>483892</v>
      </c>
      <c r="P9" s="180"/>
    </row>
    <row r="10" spans="1:16" s="335" customFormat="1" ht="12.75" customHeight="1" x14ac:dyDescent="0.2">
      <c r="A10" s="439">
        <v>4</v>
      </c>
      <c r="B10" s="137" t="s">
        <v>65</v>
      </c>
      <c r="C10" s="333">
        <v>0</v>
      </c>
      <c r="D10" s="333">
        <v>0</v>
      </c>
      <c r="E10" s="333">
        <v>0</v>
      </c>
      <c r="F10" s="333">
        <v>0</v>
      </c>
      <c r="G10" s="333">
        <v>0</v>
      </c>
      <c r="H10" s="333">
        <v>0</v>
      </c>
      <c r="I10" s="333">
        <v>0</v>
      </c>
      <c r="J10" s="333">
        <v>0</v>
      </c>
      <c r="K10" s="333">
        <v>0</v>
      </c>
      <c r="L10" s="333">
        <v>0</v>
      </c>
      <c r="M10" s="333">
        <v>0</v>
      </c>
      <c r="N10" s="333">
        <v>0</v>
      </c>
      <c r="O10" s="334">
        <v>0</v>
      </c>
      <c r="P10" s="180"/>
    </row>
    <row r="11" spans="1:16" s="335" customFormat="1" ht="12.75" customHeight="1" x14ac:dyDescent="0.2">
      <c r="A11" s="439">
        <v>5</v>
      </c>
      <c r="B11" s="137" t="s">
        <v>66</v>
      </c>
      <c r="C11" s="333">
        <v>336633</v>
      </c>
      <c r="D11" s="333">
        <v>320899</v>
      </c>
      <c r="E11" s="333">
        <v>380802</v>
      </c>
      <c r="F11" s="333">
        <v>444572</v>
      </c>
      <c r="G11" s="333">
        <v>500623</v>
      </c>
      <c r="H11" s="333">
        <v>346853</v>
      </c>
      <c r="I11" s="333">
        <v>593121</v>
      </c>
      <c r="J11" s="333">
        <v>596747</v>
      </c>
      <c r="K11" s="333">
        <v>555816</v>
      </c>
      <c r="L11" s="333">
        <v>504928</v>
      </c>
      <c r="M11" s="333">
        <v>395499</v>
      </c>
      <c r="N11" s="333">
        <v>387298</v>
      </c>
      <c r="O11" s="334">
        <v>5363791</v>
      </c>
      <c r="P11" s="180"/>
    </row>
    <row r="12" spans="1:16" s="335" customFormat="1" ht="12.75" customHeight="1" x14ac:dyDescent="0.2">
      <c r="A12" s="439">
        <v>6</v>
      </c>
      <c r="B12" s="137" t="s">
        <v>67</v>
      </c>
      <c r="C12" s="333">
        <v>951087</v>
      </c>
      <c r="D12" s="333">
        <v>892379</v>
      </c>
      <c r="E12" s="333">
        <v>1015827</v>
      </c>
      <c r="F12" s="333">
        <v>1158545</v>
      </c>
      <c r="G12" s="333">
        <v>1194390</v>
      </c>
      <c r="H12" s="333">
        <v>1230605</v>
      </c>
      <c r="I12" s="333">
        <v>1341656</v>
      </c>
      <c r="J12" s="333">
        <v>1376703</v>
      </c>
      <c r="K12" s="333">
        <v>1280738</v>
      </c>
      <c r="L12" s="333">
        <v>1208367</v>
      </c>
      <c r="M12" s="464">
        <v>1049484</v>
      </c>
      <c r="N12" s="333">
        <v>1092485</v>
      </c>
      <c r="O12" s="334">
        <f>SUM(C12:N12)</f>
        <v>13792266</v>
      </c>
      <c r="P12" s="180"/>
    </row>
    <row r="13" spans="1:16" s="335" customFormat="1" ht="12.75" customHeight="1" x14ac:dyDescent="0.2">
      <c r="A13" s="439">
        <v>7</v>
      </c>
      <c r="B13" s="137" t="s">
        <v>68</v>
      </c>
      <c r="C13" s="333">
        <v>646102</v>
      </c>
      <c r="D13" s="333">
        <v>592375</v>
      </c>
      <c r="E13" s="333">
        <v>734169</v>
      </c>
      <c r="F13" s="333">
        <v>802350</v>
      </c>
      <c r="G13" s="333">
        <v>826055</v>
      </c>
      <c r="H13" s="333">
        <v>872455</v>
      </c>
      <c r="I13" s="333">
        <v>923709</v>
      </c>
      <c r="J13" s="333">
        <v>921681</v>
      </c>
      <c r="K13" s="333">
        <v>900939</v>
      </c>
      <c r="L13" s="333">
        <v>812708</v>
      </c>
      <c r="M13" s="333">
        <v>716700</v>
      </c>
      <c r="N13" s="333">
        <v>713565</v>
      </c>
      <c r="O13" s="334">
        <v>9462808</v>
      </c>
      <c r="P13" s="180"/>
    </row>
    <row r="14" spans="1:16" s="335" customFormat="1" ht="12.75" customHeight="1" x14ac:dyDescent="0.2">
      <c r="A14" s="439">
        <v>8</v>
      </c>
      <c r="B14" s="137" t="s">
        <v>69</v>
      </c>
      <c r="C14" s="333">
        <v>33</v>
      </c>
      <c r="D14" s="333">
        <v>0</v>
      </c>
      <c r="E14" s="333">
        <v>0</v>
      </c>
      <c r="F14" s="333">
        <v>0</v>
      </c>
      <c r="G14" s="333">
        <v>0</v>
      </c>
      <c r="H14" s="333">
        <v>328</v>
      </c>
      <c r="I14" s="333">
        <v>276</v>
      </c>
      <c r="J14" s="333">
        <v>32</v>
      </c>
      <c r="K14" s="333">
        <v>19</v>
      </c>
      <c r="L14" s="333">
        <v>77</v>
      </c>
      <c r="M14" s="333">
        <v>0</v>
      </c>
      <c r="N14" s="333">
        <v>0</v>
      </c>
      <c r="O14" s="334">
        <v>765</v>
      </c>
      <c r="P14" s="180"/>
    </row>
    <row r="15" spans="1:16" s="335" customFormat="1" ht="12.75" customHeight="1" x14ac:dyDescent="0.2">
      <c r="A15" s="439">
        <v>9</v>
      </c>
      <c r="B15" s="137" t="s">
        <v>70</v>
      </c>
      <c r="C15" s="333">
        <v>0</v>
      </c>
      <c r="D15" s="333">
        <v>118</v>
      </c>
      <c r="E15" s="333">
        <v>2215</v>
      </c>
      <c r="F15" s="333">
        <v>224</v>
      </c>
      <c r="G15" s="333">
        <v>113</v>
      </c>
      <c r="H15" s="333">
        <v>0</v>
      </c>
      <c r="I15" s="333">
        <v>0</v>
      </c>
      <c r="J15" s="333">
        <v>0</v>
      </c>
      <c r="K15" s="333">
        <v>16</v>
      </c>
      <c r="L15" s="333">
        <v>1491</v>
      </c>
      <c r="M15" s="333">
        <v>5113</v>
      </c>
      <c r="N15" s="333">
        <v>311</v>
      </c>
      <c r="O15" s="334">
        <v>9601</v>
      </c>
      <c r="P15" s="180"/>
    </row>
    <row r="16" spans="1:16" s="335" customFormat="1" ht="12.75" customHeight="1" x14ac:dyDescent="0.2">
      <c r="A16" s="439">
        <v>10</v>
      </c>
      <c r="B16" s="137" t="s">
        <v>71</v>
      </c>
      <c r="C16" s="333">
        <v>140929</v>
      </c>
      <c r="D16" s="333">
        <v>143733</v>
      </c>
      <c r="E16" s="333">
        <v>169436</v>
      </c>
      <c r="F16" s="333">
        <v>217655</v>
      </c>
      <c r="G16" s="333">
        <v>247043</v>
      </c>
      <c r="H16" s="333">
        <v>284611</v>
      </c>
      <c r="I16" s="333">
        <v>307929</v>
      </c>
      <c r="J16" s="333">
        <v>299292</v>
      </c>
      <c r="K16" s="333">
        <v>279066</v>
      </c>
      <c r="L16" s="333">
        <v>244520</v>
      </c>
      <c r="M16" s="333">
        <v>178259</v>
      </c>
      <c r="N16" s="333">
        <v>188166</v>
      </c>
      <c r="O16" s="334">
        <v>2700639</v>
      </c>
      <c r="P16" s="180"/>
    </row>
    <row r="17" spans="1:16" s="335" customFormat="1" ht="12.75" customHeight="1" x14ac:dyDescent="0.2">
      <c r="A17" s="439">
        <v>11</v>
      </c>
      <c r="B17" s="137" t="s">
        <v>72</v>
      </c>
      <c r="C17" s="333">
        <v>255541</v>
      </c>
      <c r="D17" s="333">
        <v>227745</v>
      </c>
      <c r="E17" s="333">
        <v>270744</v>
      </c>
      <c r="F17" s="333">
        <v>350254</v>
      </c>
      <c r="G17" s="333">
        <v>395088</v>
      </c>
      <c r="H17" s="333">
        <v>522537</v>
      </c>
      <c r="I17" s="333">
        <v>589786</v>
      </c>
      <c r="J17" s="333">
        <v>613397</v>
      </c>
      <c r="K17" s="333">
        <v>529096</v>
      </c>
      <c r="L17" s="333">
        <v>421497</v>
      </c>
      <c r="M17" s="333">
        <v>288568</v>
      </c>
      <c r="N17" s="333">
        <v>296605</v>
      </c>
      <c r="O17" s="334">
        <v>4760858</v>
      </c>
      <c r="P17" s="180"/>
    </row>
    <row r="18" spans="1:16" s="335" customFormat="1" ht="12.75" customHeight="1" x14ac:dyDescent="0.2">
      <c r="A18" s="439">
        <v>12</v>
      </c>
      <c r="B18" s="137" t="s">
        <v>73</v>
      </c>
      <c r="C18" s="333">
        <v>578025</v>
      </c>
      <c r="D18" s="333">
        <v>537636</v>
      </c>
      <c r="E18" s="333">
        <v>650585</v>
      </c>
      <c r="F18" s="333">
        <v>878502</v>
      </c>
      <c r="G18" s="333">
        <v>955010</v>
      </c>
      <c r="H18" s="333">
        <v>1030779</v>
      </c>
      <c r="I18" s="333">
        <v>1106100</v>
      </c>
      <c r="J18" s="333">
        <v>1118224</v>
      </c>
      <c r="K18" s="333">
        <v>1046102</v>
      </c>
      <c r="L18" s="333">
        <v>916254</v>
      </c>
      <c r="M18" s="333">
        <v>654853</v>
      </c>
      <c r="N18" s="333">
        <v>683007</v>
      </c>
      <c r="O18" s="334">
        <v>10155077</v>
      </c>
      <c r="P18" s="180"/>
    </row>
    <row r="19" spans="1:16" s="335" customFormat="1" ht="12.75" customHeight="1" x14ac:dyDescent="0.2">
      <c r="A19" s="439">
        <v>13</v>
      </c>
      <c r="B19" s="137" t="s">
        <v>74</v>
      </c>
      <c r="C19" s="333">
        <v>24699</v>
      </c>
      <c r="D19" s="333">
        <v>22231</v>
      </c>
      <c r="E19" s="333">
        <v>63316</v>
      </c>
      <c r="F19" s="333">
        <v>26166</v>
      </c>
      <c r="G19" s="333">
        <v>30074</v>
      </c>
      <c r="H19" s="333">
        <v>30821</v>
      </c>
      <c r="I19" s="333">
        <v>30790</v>
      </c>
      <c r="J19" s="333">
        <v>36633</v>
      </c>
      <c r="K19" s="333">
        <v>27708</v>
      </c>
      <c r="L19" s="333">
        <v>26750</v>
      </c>
      <c r="M19" s="333">
        <v>16855</v>
      </c>
      <c r="N19" s="333">
        <v>16336</v>
      </c>
      <c r="O19" s="334">
        <v>352379</v>
      </c>
      <c r="P19" s="180"/>
    </row>
    <row r="20" spans="1:16" s="335" customFormat="1" ht="12.75" customHeight="1" x14ac:dyDescent="0.2">
      <c r="A20" s="439">
        <v>14</v>
      </c>
      <c r="B20" s="137" t="s">
        <v>75</v>
      </c>
      <c r="C20" s="333">
        <v>5398</v>
      </c>
      <c r="D20" s="333">
        <v>5820</v>
      </c>
      <c r="E20" s="333">
        <v>5963</v>
      </c>
      <c r="F20" s="333">
        <v>17046</v>
      </c>
      <c r="G20" s="333">
        <v>18155</v>
      </c>
      <c r="H20" s="333">
        <v>20478</v>
      </c>
      <c r="I20" s="333">
        <v>21029</v>
      </c>
      <c r="J20" s="333">
        <v>21221</v>
      </c>
      <c r="K20" s="333">
        <v>18350</v>
      </c>
      <c r="L20" s="333">
        <v>17105</v>
      </c>
      <c r="M20" s="333">
        <v>10562</v>
      </c>
      <c r="N20" s="333">
        <v>10869</v>
      </c>
      <c r="O20" s="334">
        <v>171996</v>
      </c>
      <c r="P20" s="180"/>
    </row>
    <row r="21" spans="1:16" s="335" customFormat="1" ht="12.75" customHeight="1" x14ac:dyDescent="0.2">
      <c r="A21" s="439">
        <v>15</v>
      </c>
      <c r="B21" s="137" t="s">
        <v>76</v>
      </c>
      <c r="C21" s="333">
        <v>7446</v>
      </c>
      <c r="D21" s="333">
        <v>5494</v>
      </c>
      <c r="E21" s="333">
        <v>6779</v>
      </c>
      <c r="F21" s="333">
        <v>6413</v>
      </c>
      <c r="G21" s="333">
        <v>5883</v>
      </c>
      <c r="H21" s="333">
        <v>6100</v>
      </c>
      <c r="I21" s="333">
        <v>6636</v>
      </c>
      <c r="J21" s="333">
        <v>7758</v>
      </c>
      <c r="K21" s="333">
        <v>6197</v>
      </c>
      <c r="L21" s="333">
        <v>7658</v>
      </c>
      <c r="M21" s="333">
        <v>10663</v>
      </c>
      <c r="N21" s="333">
        <v>12760</v>
      </c>
      <c r="O21" s="334">
        <v>89787</v>
      </c>
      <c r="P21" s="180"/>
    </row>
    <row r="22" spans="1:16" s="335" customFormat="1" ht="12.75" customHeight="1" x14ac:dyDescent="0.2">
      <c r="A22" s="439">
        <v>16</v>
      </c>
      <c r="B22" s="137" t="s">
        <v>77</v>
      </c>
      <c r="C22" s="333">
        <v>171757</v>
      </c>
      <c r="D22" s="333">
        <v>153798</v>
      </c>
      <c r="E22" s="333">
        <v>201620</v>
      </c>
      <c r="F22" s="333">
        <v>251008</v>
      </c>
      <c r="G22" s="333">
        <v>268428</v>
      </c>
      <c r="H22" s="333">
        <v>283990</v>
      </c>
      <c r="I22" s="333">
        <v>281746</v>
      </c>
      <c r="J22" s="333">
        <v>275409</v>
      </c>
      <c r="K22" s="333">
        <v>291354</v>
      </c>
      <c r="L22" s="333">
        <v>283622</v>
      </c>
      <c r="M22" s="333">
        <v>204528</v>
      </c>
      <c r="N22" s="333">
        <v>186955</v>
      </c>
      <c r="O22" s="334">
        <v>2854215</v>
      </c>
      <c r="P22" s="180"/>
    </row>
    <row r="23" spans="1:16" s="335" customFormat="1" ht="12.75" customHeight="1" x14ac:dyDescent="0.2">
      <c r="A23" s="439">
        <v>17</v>
      </c>
      <c r="B23" s="137" t="s">
        <v>78</v>
      </c>
      <c r="C23" s="333">
        <v>0</v>
      </c>
      <c r="D23" s="333">
        <v>0</v>
      </c>
      <c r="E23" s="333">
        <v>0</v>
      </c>
      <c r="F23" s="333">
        <v>0</v>
      </c>
      <c r="G23" s="333">
        <v>0</v>
      </c>
      <c r="H23" s="333">
        <v>0</v>
      </c>
      <c r="I23" s="333">
        <v>0</v>
      </c>
      <c r="J23" s="333">
        <v>0</v>
      </c>
      <c r="K23" s="333">
        <v>0</v>
      </c>
      <c r="L23" s="333">
        <v>0</v>
      </c>
      <c r="M23" s="333">
        <v>0</v>
      </c>
      <c r="N23" s="333">
        <v>0</v>
      </c>
      <c r="O23" s="334">
        <v>0</v>
      </c>
      <c r="P23" s="180"/>
    </row>
    <row r="24" spans="1:16" s="335" customFormat="1" ht="12.75" customHeight="1" x14ac:dyDescent="0.2">
      <c r="A24" s="439">
        <v>18</v>
      </c>
      <c r="B24" s="137" t="s">
        <v>79</v>
      </c>
      <c r="C24" s="333">
        <v>0</v>
      </c>
      <c r="D24" s="333">
        <v>0</v>
      </c>
      <c r="E24" s="333">
        <v>0</v>
      </c>
      <c r="F24" s="333">
        <v>0</v>
      </c>
      <c r="G24" s="333">
        <v>0</v>
      </c>
      <c r="H24" s="333">
        <v>0</v>
      </c>
      <c r="I24" s="333">
        <v>0</v>
      </c>
      <c r="J24" s="333">
        <v>0</v>
      </c>
      <c r="K24" s="333">
        <v>0</v>
      </c>
      <c r="L24" s="333">
        <v>0</v>
      </c>
      <c r="M24" s="333">
        <v>0</v>
      </c>
      <c r="N24" s="333">
        <v>0</v>
      </c>
      <c r="O24" s="334">
        <v>0</v>
      </c>
      <c r="P24" s="180"/>
    </row>
    <row r="25" spans="1:16" s="335" customFormat="1" ht="12.75" customHeight="1" x14ac:dyDescent="0.2">
      <c r="A25" s="439">
        <v>19</v>
      </c>
      <c r="B25" s="137" t="s">
        <v>80</v>
      </c>
      <c r="C25" s="333">
        <v>73919</v>
      </c>
      <c r="D25" s="333">
        <v>73568</v>
      </c>
      <c r="E25" s="333">
        <v>86178</v>
      </c>
      <c r="F25" s="333">
        <v>130276</v>
      </c>
      <c r="G25" s="333">
        <v>140196</v>
      </c>
      <c r="H25" s="333">
        <v>166041</v>
      </c>
      <c r="I25" s="333">
        <v>179446</v>
      </c>
      <c r="J25" s="333">
        <v>181816</v>
      </c>
      <c r="K25" s="333">
        <v>177413</v>
      </c>
      <c r="L25" s="333">
        <v>141291</v>
      </c>
      <c r="M25" s="333">
        <v>93312</v>
      </c>
      <c r="N25" s="333">
        <v>89907</v>
      </c>
      <c r="O25" s="334">
        <v>1533363</v>
      </c>
      <c r="P25" s="180"/>
    </row>
    <row r="26" spans="1:16" s="335" customFormat="1" ht="12.75" customHeight="1" x14ac:dyDescent="0.2">
      <c r="A26" s="439">
        <v>20</v>
      </c>
      <c r="B26" s="137" t="s">
        <v>81</v>
      </c>
      <c r="C26" s="333">
        <v>0</v>
      </c>
      <c r="D26" s="333">
        <v>0</v>
      </c>
      <c r="E26" s="333">
        <v>0</v>
      </c>
      <c r="F26" s="333">
        <v>0</v>
      </c>
      <c r="G26" s="333">
        <v>0</v>
      </c>
      <c r="H26" s="333">
        <v>19</v>
      </c>
      <c r="I26" s="333">
        <v>0</v>
      </c>
      <c r="J26" s="333">
        <v>78</v>
      </c>
      <c r="K26" s="333">
        <v>78</v>
      </c>
      <c r="L26" s="333">
        <v>72</v>
      </c>
      <c r="M26" s="333">
        <v>0</v>
      </c>
      <c r="N26" s="333">
        <v>0</v>
      </c>
      <c r="O26" s="334">
        <v>247</v>
      </c>
      <c r="P26" s="180"/>
    </row>
    <row r="27" spans="1:16" s="335" customFormat="1" ht="12.75" customHeight="1" x14ac:dyDescent="0.2">
      <c r="A27" s="439">
        <v>21</v>
      </c>
      <c r="B27" s="137" t="s">
        <v>82</v>
      </c>
      <c r="C27" s="333">
        <v>168767</v>
      </c>
      <c r="D27" s="333">
        <v>156831</v>
      </c>
      <c r="E27" s="333">
        <v>185562</v>
      </c>
      <c r="F27" s="333">
        <v>336213</v>
      </c>
      <c r="G27" s="333">
        <v>255696</v>
      </c>
      <c r="H27" s="333">
        <v>322051</v>
      </c>
      <c r="I27" s="333">
        <v>360140</v>
      </c>
      <c r="J27" s="333">
        <v>355308</v>
      </c>
      <c r="K27" s="333">
        <v>326578</v>
      </c>
      <c r="L27" s="333">
        <v>269425</v>
      </c>
      <c r="M27" s="333">
        <v>186271</v>
      </c>
      <c r="N27" s="333">
        <v>194988</v>
      </c>
      <c r="O27" s="334">
        <v>3117830</v>
      </c>
      <c r="P27" s="180"/>
    </row>
    <row r="28" spans="1:16" s="335" customFormat="1" ht="12.75" customHeight="1" x14ac:dyDescent="0.2">
      <c r="A28" s="439">
        <v>22</v>
      </c>
      <c r="B28" s="137" t="s">
        <v>83</v>
      </c>
      <c r="C28" s="333">
        <v>5088</v>
      </c>
      <c r="D28" s="333">
        <v>4592</v>
      </c>
      <c r="E28" s="333">
        <v>5442</v>
      </c>
      <c r="F28" s="333">
        <v>8259</v>
      </c>
      <c r="G28" s="333">
        <v>12329</v>
      </c>
      <c r="H28" s="333">
        <v>41820</v>
      </c>
      <c r="I28" s="333">
        <v>50859</v>
      </c>
      <c r="J28" s="333">
        <v>62531</v>
      </c>
      <c r="K28" s="333">
        <v>51049</v>
      </c>
      <c r="L28" s="333">
        <v>19652</v>
      </c>
      <c r="M28" s="333">
        <v>6220</v>
      </c>
      <c r="N28" s="333">
        <v>6190</v>
      </c>
      <c r="O28" s="334">
        <v>274031</v>
      </c>
      <c r="P28" s="176"/>
    </row>
    <row r="29" spans="1:16" s="335" customFormat="1" ht="12.75" customHeight="1" x14ac:dyDescent="0.2">
      <c r="A29" s="439">
        <v>23</v>
      </c>
      <c r="B29" s="137" t="s">
        <v>84</v>
      </c>
      <c r="C29" s="333">
        <v>0</v>
      </c>
      <c r="D29" s="333">
        <v>0</v>
      </c>
      <c r="E29" s="333">
        <v>0</v>
      </c>
      <c r="F29" s="333">
        <v>0</v>
      </c>
      <c r="G29" s="333">
        <v>59</v>
      </c>
      <c r="H29" s="333">
        <v>427</v>
      </c>
      <c r="I29" s="333">
        <v>419</v>
      </c>
      <c r="J29" s="333">
        <v>204</v>
      </c>
      <c r="K29" s="333">
        <v>690</v>
      </c>
      <c r="L29" s="333">
        <v>70</v>
      </c>
      <c r="M29" s="333">
        <v>0</v>
      </c>
      <c r="N29" s="333">
        <v>0</v>
      </c>
      <c r="O29" s="334">
        <v>1869</v>
      </c>
      <c r="P29" s="176"/>
    </row>
    <row r="30" spans="1:16" s="335" customFormat="1" ht="12.75" customHeight="1" x14ac:dyDescent="0.2">
      <c r="A30" s="439">
        <v>24</v>
      </c>
      <c r="B30" s="137" t="s">
        <v>193</v>
      </c>
      <c r="C30" s="333">
        <v>638034</v>
      </c>
      <c r="D30" s="333">
        <v>638217</v>
      </c>
      <c r="E30" s="333">
        <v>742772</v>
      </c>
      <c r="F30" s="333">
        <v>713130</v>
      </c>
      <c r="G30" s="333">
        <v>737236</v>
      </c>
      <c r="H30" s="333">
        <v>819688</v>
      </c>
      <c r="I30" s="333">
        <v>730002</v>
      </c>
      <c r="J30" s="333">
        <v>0</v>
      </c>
      <c r="K30" s="333">
        <v>0</v>
      </c>
      <c r="L30" s="333">
        <v>125842</v>
      </c>
      <c r="M30" s="333">
        <v>706881</v>
      </c>
      <c r="N30" s="333">
        <v>685112</v>
      </c>
      <c r="O30" s="334">
        <v>6536914</v>
      </c>
      <c r="P30" s="176"/>
    </row>
    <row r="31" spans="1:16" s="335" customFormat="1" ht="12.75" customHeight="1" x14ac:dyDescent="0.2">
      <c r="A31" s="439">
        <v>25</v>
      </c>
      <c r="B31" s="137" t="s">
        <v>85</v>
      </c>
      <c r="C31" s="333">
        <v>1742957</v>
      </c>
      <c r="D31" s="333">
        <v>1701338</v>
      </c>
      <c r="E31" s="333">
        <v>2071682</v>
      </c>
      <c r="F31" s="333">
        <v>2235184</v>
      </c>
      <c r="G31" s="333">
        <v>2246769</v>
      </c>
      <c r="H31" s="333">
        <v>2493243</v>
      </c>
      <c r="I31" s="333">
        <v>2805558</v>
      </c>
      <c r="J31" s="333">
        <v>3366456</v>
      </c>
      <c r="K31" s="333">
        <v>3185760</v>
      </c>
      <c r="L31" s="333">
        <v>2844711</v>
      </c>
      <c r="M31" s="333">
        <v>1954100</v>
      </c>
      <c r="N31" s="333">
        <v>2057880</v>
      </c>
      <c r="O31" s="334">
        <v>28705638</v>
      </c>
      <c r="P31" s="176"/>
    </row>
    <row r="32" spans="1:16" s="335" customFormat="1" ht="12.75" customHeight="1" x14ac:dyDescent="0.2">
      <c r="A32" s="439">
        <v>26</v>
      </c>
      <c r="B32" s="137" t="s">
        <v>86</v>
      </c>
      <c r="C32" s="333">
        <v>571258</v>
      </c>
      <c r="D32" s="333">
        <v>577176</v>
      </c>
      <c r="E32" s="333">
        <v>713650</v>
      </c>
      <c r="F32" s="333">
        <v>943860</v>
      </c>
      <c r="G32" s="333">
        <v>1048672</v>
      </c>
      <c r="H32" s="333">
        <v>1077033</v>
      </c>
      <c r="I32" s="333">
        <v>1156346</v>
      </c>
      <c r="J32" s="333">
        <v>1178620</v>
      </c>
      <c r="K32" s="333">
        <v>1098444</v>
      </c>
      <c r="L32" s="333">
        <v>1009985</v>
      </c>
      <c r="M32" s="333">
        <v>694280</v>
      </c>
      <c r="N32" s="333">
        <v>727266</v>
      </c>
      <c r="O32" s="334">
        <v>10796590</v>
      </c>
      <c r="P32" s="176"/>
    </row>
    <row r="33" spans="1:16" s="335" customFormat="1" ht="12.75" customHeight="1" x14ac:dyDescent="0.2">
      <c r="A33" s="439">
        <v>27</v>
      </c>
      <c r="B33" s="137" t="s">
        <v>87</v>
      </c>
      <c r="C33" s="333">
        <v>50477</v>
      </c>
      <c r="D33" s="333">
        <v>50365</v>
      </c>
      <c r="E33" s="333">
        <v>66578</v>
      </c>
      <c r="F33" s="333">
        <v>162652</v>
      </c>
      <c r="G33" s="333">
        <v>248618</v>
      </c>
      <c r="H33" s="333">
        <v>424698</v>
      </c>
      <c r="I33" s="333">
        <v>593826</v>
      </c>
      <c r="J33" s="333">
        <v>617778</v>
      </c>
      <c r="K33" s="333">
        <v>402905</v>
      </c>
      <c r="L33" s="333">
        <v>201316</v>
      </c>
      <c r="M33" s="333">
        <v>55550</v>
      </c>
      <c r="N33" s="333">
        <v>59527</v>
      </c>
      <c r="O33" s="334">
        <v>2934290</v>
      </c>
      <c r="P33" s="176"/>
    </row>
    <row r="34" spans="1:16" s="335" customFormat="1" ht="12.75" customHeight="1" x14ac:dyDescent="0.2">
      <c r="A34" s="439">
        <v>28</v>
      </c>
      <c r="B34" s="137" t="s">
        <v>88</v>
      </c>
      <c r="C34" s="333">
        <v>400156</v>
      </c>
      <c r="D34" s="333">
        <v>379277</v>
      </c>
      <c r="E34" s="333">
        <v>462563</v>
      </c>
      <c r="F34" s="333">
        <v>592253</v>
      </c>
      <c r="G34" s="333">
        <v>659112</v>
      </c>
      <c r="H34" s="333">
        <v>702428</v>
      </c>
      <c r="I34" s="333">
        <v>778392</v>
      </c>
      <c r="J34" s="333">
        <v>773228</v>
      </c>
      <c r="K34" s="333">
        <v>717968</v>
      </c>
      <c r="L34" s="333">
        <v>613959</v>
      </c>
      <c r="M34" s="333">
        <v>456930</v>
      </c>
      <c r="N34" s="333">
        <v>491301</v>
      </c>
      <c r="O34" s="334">
        <v>7027567</v>
      </c>
      <c r="P34" s="176"/>
    </row>
    <row r="35" spans="1:16" s="335" customFormat="1" ht="12.75" customHeight="1" x14ac:dyDescent="0.2">
      <c r="A35" s="439">
        <v>29</v>
      </c>
      <c r="B35" s="137" t="s">
        <v>89</v>
      </c>
      <c r="C35" s="333">
        <v>5196</v>
      </c>
      <c r="D35" s="333">
        <v>5229</v>
      </c>
      <c r="E35" s="333">
        <v>6267</v>
      </c>
      <c r="F35" s="333">
        <v>8465</v>
      </c>
      <c r="G35" s="333">
        <v>9613</v>
      </c>
      <c r="H35" s="333">
        <v>19999</v>
      </c>
      <c r="I35" s="333">
        <v>26615</v>
      </c>
      <c r="J35" s="333">
        <v>36931</v>
      </c>
      <c r="K35" s="333">
        <v>23119</v>
      </c>
      <c r="L35" s="333">
        <v>10576</v>
      </c>
      <c r="M35" s="333">
        <v>6540</v>
      </c>
      <c r="N35" s="333">
        <v>6568</v>
      </c>
      <c r="O35" s="334">
        <v>165118</v>
      </c>
      <c r="P35" s="176"/>
    </row>
    <row r="36" spans="1:16" s="335" customFormat="1" ht="12.75" customHeight="1" x14ac:dyDescent="0.2">
      <c r="A36" s="439">
        <v>30</v>
      </c>
      <c r="B36" s="137" t="s">
        <v>90</v>
      </c>
      <c r="C36" s="333">
        <v>4322</v>
      </c>
      <c r="D36" s="333">
        <v>3873</v>
      </c>
      <c r="E36" s="333">
        <v>4618</v>
      </c>
      <c r="F36" s="333">
        <v>6271</v>
      </c>
      <c r="G36" s="333">
        <v>6645</v>
      </c>
      <c r="H36" s="333">
        <v>6711</v>
      </c>
      <c r="I36" s="333">
        <v>8663</v>
      </c>
      <c r="J36" s="333">
        <v>9002</v>
      </c>
      <c r="K36" s="333">
        <v>7678</v>
      </c>
      <c r="L36" s="333">
        <v>6274</v>
      </c>
      <c r="M36" s="333">
        <v>2736</v>
      </c>
      <c r="N36" s="333">
        <v>4881</v>
      </c>
      <c r="O36" s="334">
        <v>71674</v>
      </c>
      <c r="P36" s="176"/>
    </row>
    <row r="37" spans="1:16" s="335" customFormat="1" ht="12.75" customHeight="1" x14ac:dyDescent="0.2">
      <c r="A37" s="439">
        <v>31</v>
      </c>
      <c r="B37" s="137" t="s">
        <v>91</v>
      </c>
      <c r="C37" s="333">
        <v>11381</v>
      </c>
      <c r="D37" s="333">
        <v>9959</v>
      </c>
      <c r="E37" s="333">
        <v>12316</v>
      </c>
      <c r="F37" s="333">
        <v>21600</v>
      </c>
      <c r="G37" s="333">
        <v>21391</v>
      </c>
      <c r="H37" s="333">
        <v>21605</v>
      </c>
      <c r="I37" s="333">
        <v>23290</v>
      </c>
      <c r="J37" s="333">
        <v>23352</v>
      </c>
      <c r="K37" s="333">
        <v>21854</v>
      </c>
      <c r="L37" s="333">
        <v>19869</v>
      </c>
      <c r="M37" s="333">
        <v>16151</v>
      </c>
      <c r="N37" s="333">
        <v>15404</v>
      </c>
      <c r="O37" s="334">
        <v>218172</v>
      </c>
      <c r="P37" s="176"/>
    </row>
    <row r="38" spans="1:16" s="335" customFormat="1" ht="12.75" customHeight="1" x14ac:dyDescent="0.2">
      <c r="A38" s="439">
        <v>32</v>
      </c>
      <c r="B38" s="137" t="s">
        <v>92</v>
      </c>
      <c r="C38" s="333">
        <v>42752</v>
      </c>
      <c r="D38" s="333">
        <v>40356</v>
      </c>
      <c r="E38" s="333">
        <v>45630</v>
      </c>
      <c r="F38" s="333">
        <v>65496</v>
      </c>
      <c r="G38" s="333">
        <v>67040</v>
      </c>
      <c r="H38" s="333">
        <v>69597</v>
      </c>
      <c r="I38" s="333">
        <v>75899</v>
      </c>
      <c r="J38" s="333">
        <v>71219</v>
      </c>
      <c r="K38" s="333">
        <v>68191</v>
      </c>
      <c r="L38" s="333">
        <v>59602</v>
      </c>
      <c r="M38" s="333">
        <v>42443</v>
      </c>
      <c r="N38" s="333">
        <v>48102</v>
      </c>
      <c r="O38" s="334">
        <v>696327</v>
      </c>
      <c r="P38" s="176"/>
    </row>
    <row r="39" spans="1:16" s="335" customFormat="1" ht="12.75" customHeight="1" x14ac:dyDescent="0.2">
      <c r="A39" s="439">
        <v>33</v>
      </c>
      <c r="B39" s="137" t="s">
        <v>93</v>
      </c>
      <c r="C39" s="333">
        <v>286937</v>
      </c>
      <c r="D39" s="333">
        <v>274213</v>
      </c>
      <c r="E39" s="333">
        <v>327506</v>
      </c>
      <c r="F39" s="333">
        <v>481691</v>
      </c>
      <c r="G39" s="333">
        <v>511239</v>
      </c>
      <c r="H39" s="333">
        <v>550730</v>
      </c>
      <c r="I39" s="333">
        <v>601632</v>
      </c>
      <c r="J39" s="333">
        <v>621322</v>
      </c>
      <c r="K39" s="333">
        <v>565609</v>
      </c>
      <c r="L39" s="333">
        <v>486095</v>
      </c>
      <c r="M39" s="333">
        <v>311947</v>
      </c>
      <c r="N39" s="333">
        <v>327703</v>
      </c>
      <c r="O39" s="334">
        <v>5346624</v>
      </c>
      <c r="P39" s="176"/>
    </row>
    <row r="40" spans="1:16" s="335" customFormat="1" ht="12.75" customHeight="1" x14ac:dyDescent="0.2">
      <c r="A40" s="439">
        <v>34</v>
      </c>
      <c r="B40" s="137" t="s">
        <v>94</v>
      </c>
      <c r="C40" s="333">
        <v>30885</v>
      </c>
      <c r="D40" s="333">
        <v>25621</v>
      </c>
      <c r="E40" s="333">
        <v>30415</v>
      </c>
      <c r="F40" s="333">
        <v>32330</v>
      </c>
      <c r="G40" s="333">
        <v>34833</v>
      </c>
      <c r="H40" s="333">
        <v>38143</v>
      </c>
      <c r="I40" s="333">
        <v>39163</v>
      </c>
      <c r="J40" s="333">
        <v>36075</v>
      </c>
      <c r="K40" s="333">
        <v>33639</v>
      </c>
      <c r="L40" s="333">
        <v>23045</v>
      </c>
      <c r="M40" s="333">
        <v>21488</v>
      </c>
      <c r="N40" s="333">
        <v>21711</v>
      </c>
      <c r="O40" s="334">
        <v>367348</v>
      </c>
      <c r="P40" s="176"/>
    </row>
    <row r="41" spans="1:16" s="335" customFormat="1" ht="12.75" customHeight="1" x14ac:dyDescent="0.2">
      <c r="A41" s="439">
        <v>35</v>
      </c>
      <c r="B41" s="137" t="s">
        <v>95</v>
      </c>
      <c r="C41" s="333">
        <v>7607</v>
      </c>
      <c r="D41" s="333">
        <v>5823</v>
      </c>
      <c r="E41" s="333">
        <v>9861</v>
      </c>
      <c r="F41" s="333">
        <v>23119</v>
      </c>
      <c r="G41" s="333">
        <v>34386</v>
      </c>
      <c r="H41" s="333">
        <v>60090</v>
      </c>
      <c r="I41" s="333">
        <v>64719</v>
      </c>
      <c r="J41" s="333">
        <v>67363</v>
      </c>
      <c r="K41" s="333">
        <v>60356</v>
      </c>
      <c r="L41" s="333">
        <v>34326</v>
      </c>
      <c r="M41" s="333">
        <v>15866</v>
      </c>
      <c r="N41" s="333">
        <v>11067</v>
      </c>
      <c r="O41" s="334">
        <v>394583</v>
      </c>
      <c r="P41" s="176"/>
    </row>
    <row r="42" spans="1:16" s="335" customFormat="1" ht="12.75" customHeight="1" x14ac:dyDescent="0.2">
      <c r="A42" s="439">
        <v>36</v>
      </c>
      <c r="B42" s="137" t="s">
        <v>96</v>
      </c>
      <c r="C42" s="333">
        <v>458091</v>
      </c>
      <c r="D42" s="333">
        <v>412554</v>
      </c>
      <c r="E42" s="333">
        <v>493728</v>
      </c>
      <c r="F42" s="333">
        <v>496444</v>
      </c>
      <c r="G42" s="333">
        <v>511097</v>
      </c>
      <c r="H42" s="333">
        <v>505160</v>
      </c>
      <c r="I42" s="333">
        <v>523922</v>
      </c>
      <c r="J42" s="333">
        <v>527206</v>
      </c>
      <c r="K42" s="333">
        <v>498475</v>
      </c>
      <c r="L42" s="333">
        <v>500256</v>
      </c>
      <c r="M42" s="333">
        <v>466803</v>
      </c>
      <c r="N42" s="333">
        <v>458085</v>
      </c>
      <c r="O42" s="334">
        <v>5851821</v>
      </c>
      <c r="P42" s="176"/>
    </row>
    <row r="43" spans="1:16" s="335" customFormat="1" ht="12.75" customHeight="1" x14ac:dyDescent="0.2">
      <c r="A43" s="439">
        <v>37</v>
      </c>
      <c r="B43" s="137" t="s">
        <v>97</v>
      </c>
      <c r="C43" s="333">
        <v>2739439</v>
      </c>
      <c r="D43" s="333">
        <v>2702731</v>
      </c>
      <c r="E43" s="333">
        <v>3304082</v>
      </c>
      <c r="F43" s="333">
        <v>3695047</v>
      </c>
      <c r="G43" s="333">
        <v>3834405</v>
      </c>
      <c r="H43" s="333">
        <v>4187109</v>
      </c>
      <c r="I43" s="333">
        <v>4429257</v>
      </c>
      <c r="J43" s="333">
        <v>4451619</v>
      </c>
      <c r="K43" s="333">
        <v>4146374</v>
      </c>
      <c r="L43" s="333">
        <v>3874023</v>
      </c>
      <c r="M43" s="333">
        <v>3035120</v>
      </c>
      <c r="N43" s="333">
        <v>2955681</v>
      </c>
      <c r="O43" s="334">
        <v>43354887</v>
      </c>
      <c r="P43" s="176"/>
    </row>
    <row r="44" spans="1:16" s="335" customFormat="1" ht="12.75" customHeight="1" x14ac:dyDescent="0.2">
      <c r="A44" s="439">
        <v>38</v>
      </c>
      <c r="B44" s="137" t="s">
        <v>98</v>
      </c>
      <c r="C44" s="333">
        <v>0</v>
      </c>
      <c r="D44" s="333">
        <v>0</v>
      </c>
      <c r="E44" s="333">
        <v>0</v>
      </c>
      <c r="F44" s="333">
        <v>0</v>
      </c>
      <c r="G44" s="333">
        <v>2</v>
      </c>
      <c r="H44" s="333">
        <v>0</v>
      </c>
      <c r="I44" s="333">
        <v>2</v>
      </c>
      <c r="J44" s="333">
        <v>0</v>
      </c>
      <c r="K44" s="333">
        <v>0</v>
      </c>
      <c r="L44" s="333">
        <v>0</v>
      </c>
      <c r="M44" s="333">
        <v>0</v>
      </c>
      <c r="N44" s="333">
        <v>0</v>
      </c>
      <c r="O44" s="334">
        <v>4</v>
      </c>
      <c r="P44" s="176"/>
    </row>
    <row r="45" spans="1:16" s="335" customFormat="1" ht="12.75" customHeight="1" x14ac:dyDescent="0.2">
      <c r="A45" s="439">
        <v>39</v>
      </c>
      <c r="B45" s="137" t="s">
        <v>99</v>
      </c>
      <c r="C45" s="333">
        <v>0</v>
      </c>
      <c r="D45" s="333">
        <v>0</v>
      </c>
      <c r="E45" s="333">
        <v>0</v>
      </c>
      <c r="F45" s="333">
        <v>0</v>
      </c>
      <c r="G45" s="333">
        <v>603</v>
      </c>
      <c r="H45" s="333">
        <v>0</v>
      </c>
      <c r="I45" s="333">
        <v>0</v>
      </c>
      <c r="J45" s="333">
        <v>0</v>
      </c>
      <c r="K45" s="333">
        <v>0</v>
      </c>
      <c r="L45" s="333">
        <v>0</v>
      </c>
      <c r="M45" s="333">
        <v>0</v>
      </c>
      <c r="N45" s="333">
        <v>0</v>
      </c>
      <c r="O45" s="334">
        <v>603</v>
      </c>
      <c r="P45" s="176"/>
    </row>
    <row r="46" spans="1:16" s="335" customFormat="1" ht="12.75" customHeight="1" x14ac:dyDescent="0.2">
      <c r="A46" s="439">
        <v>40</v>
      </c>
      <c r="B46" s="137" t="s">
        <v>100</v>
      </c>
      <c r="C46" s="333">
        <v>341112</v>
      </c>
      <c r="D46" s="333">
        <v>338912</v>
      </c>
      <c r="E46" s="333">
        <v>103932</v>
      </c>
      <c r="F46" s="333">
        <v>319295</v>
      </c>
      <c r="G46" s="333">
        <v>311961</v>
      </c>
      <c r="H46" s="333">
        <v>334791</v>
      </c>
      <c r="I46" s="333">
        <v>347410</v>
      </c>
      <c r="J46" s="333">
        <v>322935</v>
      </c>
      <c r="K46" s="333">
        <v>342722</v>
      </c>
      <c r="L46" s="333">
        <v>321272</v>
      </c>
      <c r="M46" s="333">
        <v>290185</v>
      </c>
      <c r="N46" s="333">
        <v>320645</v>
      </c>
      <c r="O46" s="334">
        <v>3695172</v>
      </c>
      <c r="P46" s="176"/>
    </row>
    <row r="47" spans="1:16" s="335" customFormat="1" ht="12.75" customHeight="1" x14ac:dyDescent="0.2">
      <c r="A47" s="439">
        <v>41</v>
      </c>
      <c r="B47" s="137" t="s">
        <v>101</v>
      </c>
      <c r="C47" s="333">
        <v>33057</v>
      </c>
      <c r="D47" s="333">
        <v>31941</v>
      </c>
      <c r="E47" s="333">
        <v>40625</v>
      </c>
      <c r="F47" s="333">
        <v>29837</v>
      </c>
      <c r="G47" s="333">
        <v>30666</v>
      </c>
      <c r="H47" s="333">
        <v>36422</v>
      </c>
      <c r="I47" s="333">
        <v>39769</v>
      </c>
      <c r="J47" s="333">
        <v>43058</v>
      </c>
      <c r="K47" s="333">
        <v>37894</v>
      </c>
      <c r="L47" s="333">
        <v>33261</v>
      </c>
      <c r="M47" s="333">
        <v>24807</v>
      </c>
      <c r="N47" s="333">
        <v>25893</v>
      </c>
      <c r="O47" s="334">
        <v>407230</v>
      </c>
      <c r="P47" s="176"/>
    </row>
    <row r="48" spans="1:16" s="335" customFormat="1" ht="12.75" customHeight="1" x14ac:dyDescent="0.2">
      <c r="A48" s="439">
        <v>42</v>
      </c>
      <c r="B48" s="137" t="s">
        <v>102</v>
      </c>
      <c r="C48" s="333">
        <v>258018</v>
      </c>
      <c r="D48" s="333">
        <v>242778</v>
      </c>
      <c r="E48" s="333">
        <v>286503</v>
      </c>
      <c r="F48" s="333">
        <v>279544</v>
      </c>
      <c r="G48" s="333">
        <v>285713</v>
      </c>
      <c r="H48" s="333">
        <v>282487</v>
      </c>
      <c r="I48" s="333">
        <v>286059</v>
      </c>
      <c r="J48" s="333">
        <v>290642</v>
      </c>
      <c r="K48" s="333">
        <v>280743</v>
      </c>
      <c r="L48" s="333">
        <v>267517</v>
      </c>
      <c r="M48" s="333">
        <v>237251</v>
      </c>
      <c r="N48" s="333">
        <v>236228</v>
      </c>
      <c r="O48" s="334">
        <v>3233483</v>
      </c>
      <c r="P48" s="176"/>
    </row>
    <row r="49" spans="1:16" s="335" customFormat="1" ht="12.75" customHeight="1" x14ac:dyDescent="0.2">
      <c r="A49" s="439">
        <v>43</v>
      </c>
      <c r="B49" s="137" t="s">
        <v>103</v>
      </c>
      <c r="C49" s="333">
        <v>45348</v>
      </c>
      <c r="D49" s="333">
        <v>47392</v>
      </c>
      <c r="E49" s="333">
        <v>60233</v>
      </c>
      <c r="F49" s="333">
        <v>63597</v>
      </c>
      <c r="G49" s="333">
        <v>75171</v>
      </c>
      <c r="H49" s="333">
        <v>77283</v>
      </c>
      <c r="I49" s="333">
        <v>75168</v>
      </c>
      <c r="J49" s="333">
        <v>63216</v>
      </c>
      <c r="K49" s="333">
        <v>75857</v>
      </c>
      <c r="L49" s="333">
        <v>82308</v>
      </c>
      <c r="M49" s="333">
        <v>59109</v>
      </c>
      <c r="N49" s="333">
        <v>55120</v>
      </c>
      <c r="O49" s="334">
        <v>779802</v>
      </c>
      <c r="P49" s="176"/>
    </row>
    <row r="50" spans="1:16" s="335" customFormat="1" ht="12.75" customHeight="1" x14ac:dyDescent="0.2">
      <c r="A50" s="439">
        <v>44</v>
      </c>
      <c r="B50" s="137" t="s">
        <v>104</v>
      </c>
      <c r="C50" s="333">
        <v>611999</v>
      </c>
      <c r="D50" s="333">
        <v>638638</v>
      </c>
      <c r="E50" s="333">
        <v>804787</v>
      </c>
      <c r="F50" s="333">
        <v>967558</v>
      </c>
      <c r="G50" s="333">
        <v>1061942</v>
      </c>
      <c r="H50" s="333">
        <v>1173246</v>
      </c>
      <c r="I50" s="333">
        <v>1264917</v>
      </c>
      <c r="J50" s="333">
        <v>1289131</v>
      </c>
      <c r="K50" s="333">
        <v>1219001</v>
      </c>
      <c r="L50" s="333">
        <v>1084645</v>
      </c>
      <c r="M50" s="333">
        <v>700536</v>
      </c>
      <c r="N50" s="333">
        <v>690901</v>
      </c>
      <c r="O50" s="334">
        <v>11507301</v>
      </c>
      <c r="P50" s="176"/>
    </row>
    <row r="51" spans="1:16" s="335" customFormat="1" ht="12.75" customHeight="1" x14ac:dyDescent="0.2">
      <c r="A51" s="439">
        <v>45</v>
      </c>
      <c r="B51" s="138" t="s">
        <v>105</v>
      </c>
      <c r="C51" s="333">
        <v>204561</v>
      </c>
      <c r="D51" s="333">
        <v>188961</v>
      </c>
      <c r="E51" s="333">
        <v>220600</v>
      </c>
      <c r="F51" s="333">
        <v>257865</v>
      </c>
      <c r="G51" s="333">
        <v>296530</v>
      </c>
      <c r="H51" s="333">
        <v>411426</v>
      </c>
      <c r="I51" s="333">
        <v>460544</v>
      </c>
      <c r="J51" s="333">
        <v>491549</v>
      </c>
      <c r="K51" s="333">
        <v>415416</v>
      </c>
      <c r="L51" s="333">
        <v>275287</v>
      </c>
      <c r="M51" s="333">
        <v>172079</v>
      </c>
      <c r="N51" s="333">
        <v>203051</v>
      </c>
      <c r="O51" s="334">
        <v>3597869</v>
      </c>
      <c r="P51" s="176"/>
    </row>
    <row r="52" spans="1:16" ht="12.75" customHeight="1" x14ac:dyDescent="0.2">
      <c r="B52" s="332" t="s">
        <v>13</v>
      </c>
      <c r="C52" s="336">
        <v>11930481</v>
      </c>
      <c r="D52" s="336">
        <v>11524413</v>
      </c>
      <c r="E52" s="336">
        <v>13675454</v>
      </c>
      <c r="F52" s="336">
        <v>16165961</v>
      </c>
      <c r="G52" s="336">
        <v>17042829</v>
      </c>
      <c r="H52" s="336">
        <v>18665443</v>
      </c>
      <c r="I52" s="336">
        <v>20392003</v>
      </c>
      <c r="J52" s="336">
        <v>20421594</v>
      </c>
      <c r="K52" s="336">
        <v>18904493</v>
      </c>
      <c r="L52" s="336">
        <v>16903611</v>
      </c>
      <c r="M52" s="336">
        <v>13187295</v>
      </c>
      <c r="N52" s="336">
        <v>13386501</v>
      </c>
      <c r="O52" s="336">
        <v>192200078</v>
      </c>
    </row>
    <row r="53" spans="1:16" ht="12.75" customHeight="1" x14ac:dyDescent="0.2"/>
    <row r="54" spans="1:16" ht="12.75" customHeight="1" x14ac:dyDescent="0.2">
      <c r="B54" s="554" t="s">
        <v>192</v>
      </c>
      <c r="C54" s="554"/>
      <c r="D54" s="554"/>
      <c r="E54" s="554"/>
      <c r="F54" s="554"/>
      <c r="G54" s="554"/>
      <c r="H54" s="554"/>
      <c r="I54" s="554"/>
      <c r="J54" s="554"/>
      <c r="K54" s="554"/>
      <c r="L54" s="554"/>
      <c r="M54" s="554"/>
      <c r="N54" s="554"/>
      <c r="O54" s="554"/>
    </row>
  </sheetData>
  <mergeCells count="4">
    <mergeCell ref="B54:O54"/>
    <mergeCell ref="B2:O2"/>
    <mergeCell ref="B3:O3"/>
    <mergeCell ref="B4:O4"/>
  </mergeCells>
  <printOptions horizontalCentered="1"/>
  <pageMargins left="0.59055118110236227" right="0.59055118110236227" top="0.59055118110236227" bottom="0.59055118110236227" header="0.39370078740157483" footer="0.39370078740157483"/>
  <pageSetup paperSize="9" scale="70" orientation="landscape" r:id="rId1"/>
  <headerFooter>
    <oddFooter>&amp;R&amp;"-,Normale"&amp;11 13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"/>
  <sheetViews>
    <sheetView showGridLines="0" workbookViewId="0">
      <pane xSplit="2" ySplit="6" topLeftCell="E7" activePane="bottomRight" state="frozen"/>
      <selection activeCell="E55" sqref="E55"/>
      <selection pane="topRight" activeCell="E55" sqref="E55"/>
      <selection pane="bottomLeft" activeCell="E55" sqref="E55"/>
      <selection pane="bottomRight" activeCell="I22" sqref="I22"/>
    </sheetView>
  </sheetViews>
  <sheetFormatPr defaultRowHeight="12.75" x14ac:dyDescent="0.2"/>
  <cols>
    <col min="1" max="1" width="3.125" style="330" customWidth="1"/>
    <col min="2" max="2" width="25" style="330" customWidth="1"/>
    <col min="3" max="14" width="9.875" style="330" customWidth="1"/>
    <col min="15" max="15" width="11" style="330" bestFit="1" customWidth="1"/>
    <col min="16" max="16" width="1.625" style="176" customWidth="1"/>
    <col min="17" max="16384" width="9" style="330"/>
  </cols>
  <sheetData>
    <row r="1" spans="1:16" ht="15" x14ac:dyDescent="0.2">
      <c r="O1" s="321" t="s">
        <v>258</v>
      </c>
    </row>
    <row r="2" spans="1:16" ht="15" customHeight="1" x14ac:dyDescent="0.2">
      <c r="B2" s="569" t="s">
        <v>106</v>
      </c>
      <c r="C2" s="569"/>
      <c r="D2" s="569"/>
      <c r="E2" s="569"/>
      <c r="F2" s="569"/>
      <c r="G2" s="569"/>
      <c r="H2" s="569"/>
      <c r="I2" s="569"/>
      <c r="J2" s="569"/>
      <c r="K2" s="569"/>
      <c r="L2" s="569"/>
      <c r="M2" s="569"/>
      <c r="N2" s="569"/>
      <c r="O2" s="569"/>
      <c r="P2" s="198"/>
    </row>
    <row r="3" spans="1:16" ht="15" customHeight="1" x14ac:dyDescent="0.2">
      <c r="B3" s="569" t="s">
        <v>2124</v>
      </c>
      <c r="C3" s="569"/>
      <c r="D3" s="569"/>
      <c r="E3" s="569"/>
      <c r="F3" s="569"/>
      <c r="G3" s="569"/>
      <c r="H3" s="569"/>
      <c r="I3" s="569"/>
      <c r="J3" s="569"/>
      <c r="K3" s="569"/>
      <c r="L3" s="569"/>
      <c r="M3" s="569"/>
      <c r="N3" s="569"/>
      <c r="O3" s="569"/>
      <c r="P3" s="198"/>
    </row>
    <row r="4" spans="1:16" s="331" customFormat="1" ht="15" customHeight="1" x14ac:dyDescent="0.2">
      <c r="B4" s="569" t="s">
        <v>14</v>
      </c>
      <c r="C4" s="569"/>
      <c r="D4" s="569"/>
      <c r="E4" s="569"/>
      <c r="F4" s="569"/>
      <c r="G4" s="569"/>
      <c r="H4" s="569"/>
      <c r="I4" s="569"/>
      <c r="J4" s="569"/>
      <c r="K4" s="569"/>
      <c r="L4" s="569"/>
      <c r="M4" s="569"/>
      <c r="N4" s="569"/>
      <c r="O4" s="569"/>
      <c r="P4" s="198"/>
    </row>
    <row r="5" spans="1:16" s="331" customFormat="1" ht="15" customHeight="1" x14ac:dyDescent="0.2">
      <c r="A5" s="569"/>
      <c r="B5" s="569"/>
      <c r="C5" s="569"/>
      <c r="D5" s="569"/>
      <c r="E5" s="569"/>
      <c r="F5" s="569"/>
      <c r="G5" s="569"/>
      <c r="H5" s="569"/>
      <c r="I5" s="569"/>
      <c r="J5" s="569"/>
      <c r="K5" s="569"/>
      <c r="L5" s="569"/>
      <c r="M5" s="569"/>
      <c r="N5" s="569"/>
      <c r="O5" s="569"/>
      <c r="P5" s="176"/>
    </row>
    <row r="6" spans="1:16" s="319" customFormat="1" ht="20.100000000000001" customHeight="1" x14ac:dyDescent="0.2">
      <c r="B6" s="443" t="s">
        <v>4</v>
      </c>
      <c r="C6" s="323" t="s">
        <v>244</v>
      </c>
      <c r="D6" s="323" t="s">
        <v>245</v>
      </c>
      <c r="E6" s="323" t="s">
        <v>246</v>
      </c>
      <c r="F6" s="323" t="s">
        <v>247</v>
      </c>
      <c r="G6" s="323" t="s">
        <v>248</v>
      </c>
      <c r="H6" s="323" t="s">
        <v>249</v>
      </c>
      <c r="I6" s="323" t="s">
        <v>250</v>
      </c>
      <c r="J6" s="323" t="s">
        <v>251</v>
      </c>
      <c r="K6" s="323" t="s">
        <v>252</v>
      </c>
      <c r="L6" s="323" t="s">
        <v>253</v>
      </c>
      <c r="M6" s="323" t="s">
        <v>254</v>
      </c>
      <c r="N6" s="323" t="s">
        <v>255</v>
      </c>
      <c r="O6" s="501" t="s">
        <v>256</v>
      </c>
      <c r="P6" s="176"/>
    </row>
    <row r="7" spans="1:16" ht="12.75" customHeight="1" x14ac:dyDescent="0.2">
      <c r="A7" s="439">
        <v>1</v>
      </c>
      <c r="B7" s="136" t="s">
        <v>62</v>
      </c>
      <c r="C7" s="337">
        <v>0</v>
      </c>
      <c r="D7" s="337">
        <v>0</v>
      </c>
      <c r="E7" s="337">
        <v>0</v>
      </c>
      <c r="F7" s="337">
        <v>0</v>
      </c>
      <c r="G7" s="337">
        <v>0</v>
      </c>
      <c r="H7" s="337">
        <v>0</v>
      </c>
      <c r="I7" s="337">
        <v>0</v>
      </c>
      <c r="J7" s="337">
        <v>0</v>
      </c>
      <c r="K7" s="337">
        <v>0</v>
      </c>
      <c r="L7" s="337">
        <v>0</v>
      </c>
      <c r="M7" s="337">
        <v>0</v>
      </c>
      <c r="N7" s="337">
        <v>0</v>
      </c>
      <c r="O7" s="338">
        <v>0</v>
      </c>
      <c r="P7" s="180"/>
    </row>
    <row r="8" spans="1:16" ht="12.75" customHeight="1" x14ac:dyDescent="0.2">
      <c r="A8" s="439">
        <v>2</v>
      </c>
      <c r="B8" s="137" t="s">
        <v>63</v>
      </c>
      <c r="C8" s="337">
        <v>0</v>
      </c>
      <c r="D8" s="337">
        <v>2E-3</v>
      </c>
      <c r="E8" s="337">
        <v>0.115</v>
      </c>
      <c r="F8" s="337">
        <v>0</v>
      </c>
      <c r="G8" s="337">
        <v>0.17</v>
      </c>
      <c r="H8" s="337">
        <v>0.68899999999999995</v>
      </c>
      <c r="I8" s="337">
        <v>0.187</v>
      </c>
      <c r="J8" s="337">
        <v>0.43099999999999999</v>
      </c>
      <c r="K8" s="337">
        <v>0.187</v>
      </c>
      <c r="L8" s="337">
        <v>0.32300000000000001</v>
      </c>
      <c r="M8" s="337">
        <v>0.45800000000000002</v>
      </c>
      <c r="N8" s="337">
        <v>0.371</v>
      </c>
      <c r="O8" s="338">
        <v>2.9330000000000003</v>
      </c>
      <c r="P8" s="180"/>
    </row>
    <row r="9" spans="1:16" ht="12.75" customHeight="1" x14ac:dyDescent="0.2">
      <c r="A9" s="439">
        <v>3</v>
      </c>
      <c r="B9" s="137" t="s">
        <v>64</v>
      </c>
      <c r="C9" s="337">
        <v>546.60699999999997</v>
      </c>
      <c r="D9" s="337">
        <v>517.97699999999998</v>
      </c>
      <c r="E9" s="337">
        <v>667.11199999999997</v>
      </c>
      <c r="F9" s="337">
        <v>639.75900000000001</v>
      </c>
      <c r="G9" s="337">
        <v>639.23400000000004</v>
      </c>
      <c r="H9" s="337">
        <v>573.14599999999996</v>
      </c>
      <c r="I9" s="337">
        <v>646.52700000000004</v>
      </c>
      <c r="J9" s="337">
        <v>324.16199999999998</v>
      </c>
      <c r="K9" s="337">
        <v>569.32399999999996</v>
      </c>
      <c r="L9" s="337">
        <v>599.37599999999998</v>
      </c>
      <c r="M9" s="337">
        <v>618.50699999999995</v>
      </c>
      <c r="N9" s="337">
        <v>588.09100000000001</v>
      </c>
      <c r="O9" s="338">
        <v>6929.8220000000001</v>
      </c>
      <c r="P9" s="180"/>
    </row>
    <row r="10" spans="1:16" ht="12.75" customHeight="1" x14ac:dyDescent="0.2">
      <c r="A10" s="439">
        <v>4</v>
      </c>
      <c r="B10" s="137" t="s">
        <v>65</v>
      </c>
      <c r="C10" s="337">
        <v>0</v>
      </c>
      <c r="D10" s="337">
        <v>0</v>
      </c>
      <c r="E10" s="337">
        <v>0</v>
      </c>
      <c r="F10" s="337">
        <v>0</v>
      </c>
      <c r="G10" s="337">
        <v>0</v>
      </c>
      <c r="H10" s="337">
        <v>0</v>
      </c>
      <c r="I10" s="337">
        <v>0</v>
      </c>
      <c r="J10" s="337">
        <v>0</v>
      </c>
      <c r="K10" s="337">
        <v>0</v>
      </c>
      <c r="L10" s="337">
        <v>0</v>
      </c>
      <c r="M10" s="337">
        <v>0</v>
      </c>
      <c r="N10" s="337">
        <v>0</v>
      </c>
      <c r="O10" s="338">
        <v>0</v>
      </c>
      <c r="P10" s="180"/>
    </row>
    <row r="11" spans="1:16" ht="12.75" customHeight="1" x14ac:dyDescent="0.2">
      <c r="A11" s="439">
        <v>5</v>
      </c>
      <c r="B11" s="137" t="s">
        <v>66</v>
      </c>
      <c r="C11" s="337">
        <v>174.39699999999999</v>
      </c>
      <c r="D11" s="337">
        <v>157.65700000000001</v>
      </c>
      <c r="E11" s="337">
        <v>173.51400000000001</v>
      </c>
      <c r="F11" s="337">
        <v>158.44999999999999</v>
      </c>
      <c r="G11" s="337">
        <v>178.96100000000001</v>
      </c>
      <c r="H11" s="337">
        <v>106.968</v>
      </c>
      <c r="I11" s="337">
        <v>198.87100000000001</v>
      </c>
      <c r="J11" s="337">
        <v>167.184</v>
      </c>
      <c r="K11" s="337">
        <v>233.83</v>
      </c>
      <c r="L11" s="337">
        <v>214.69399999999999</v>
      </c>
      <c r="M11" s="337">
        <v>205.482</v>
      </c>
      <c r="N11" s="337">
        <v>250.12799999999999</v>
      </c>
      <c r="O11" s="338">
        <v>2220.136</v>
      </c>
      <c r="P11" s="180"/>
    </row>
    <row r="12" spans="1:16" ht="12.75" customHeight="1" x14ac:dyDescent="0.2">
      <c r="A12" s="439">
        <v>6</v>
      </c>
      <c r="B12" s="137" t="s">
        <v>67</v>
      </c>
      <c r="C12" s="337">
        <v>9905.2900000000009</v>
      </c>
      <c r="D12" s="337">
        <v>9016.6010000000006</v>
      </c>
      <c r="E12" s="337">
        <v>10820.296</v>
      </c>
      <c r="F12" s="337">
        <v>9532.6550000000007</v>
      </c>
      <c r="G12" s="337">
        <v>10900.049000000001</v>
      </c>
      <c r="H12" s="337">
        <v>9612.8439999999991</v>
      </c>
      <c r="I12" s="337">
        <v>10806.071</v>
      </c>
      <c r="J12" s="337">
        <v>7009.4260000000004</v>
      </c>
      <c r="K12" s="337">
        <v>9808.1290000000008</v>
      </c>
      <c r="L12" s="337">
        <v>11178.548000000001</v>
      </c>
      <c r="M12" s="337">
        <v>10507.549000000001</v>
      </c>
      <c r="N12" s="337">
        <v>9849.7070000000003</v>
      </c>
      <c r="O12" s="338">
        <v>118947.16499999999</v>
      </c>
      <c r="P12" s="180"/>
    </row>
    <row r="13" spans="1:16" ht="12.75" customHeight="1" x14ac:dyDescent="0.2">
      <c r="A13" s="439">
        <v>7</v>
      </c>
      <c r="B13" s="137" t="s">
        <v>68</v>
      </c>
      <c r="C13" s="337">
        <v>3312.5430000000001</v>
      </c>
      <c r="D13" s="337">
        <v>3196.78</v>
      </c>
      <c r="E13" s="337">
        <v>3590.2260000000001</v>
      </c>
      <c r="F13" s="337">
        <v>3127.4349999999999</v>
      </c>
      <c r="G13" s="337">
        <v>3176.5</v>
      </c>
      <c r="H13" s="337">
        <v>3066.11</v>
      </c>
      <c r="I13" s="337">
        <v>3753.596</v>
      </c>
      <c r="J13" s="337">
        <v>2149.1469999999999</v>
      </c>
      <c r="K13" s="337">
        <v>2973.72</v>
      </c>
      <c r="L13" s="337">
        <v>3384.8710000000001</v>
      </c>
      <c r="M13" s="337">
        <v>3276.8670000000002</v>
      </c>
      <c r="N13" s="337">
        <v>3042.3530000000001</v>
      </c>
      <c r="O13" s="338">
        <v>38050.148000000008</v>
      </c>
      <c r="P13" s="180"/>
    </row>
    <row r="14" spans="1:16" ht="12.75" customHeight="1" x14ac:dyDescent="0.2">
      <c r="A14" s="439">
        <v>8</v>
      </c>
      <c r="B14" s="137" t="s">
        <v>69</v>
      </c>
      <c r="C14" s="337">
        <v>0</v>
      </c>
      <c r="D14" s="337">
        <v>0</v>
      </c>
      <c r="E14" s="337">
        <v>0</v>
      </c>
      <c r="F14" s="337">
        <v>0</v>
      </c>
      <c r="G14" s="337">
        <v>0</v>
      </c>
      <c r="H14" s="337">
        <v>0</v>
      </c>
      <c r="I14" s="337">
        <v>0</v>
      </c>
      <c r="J14" s="337">
        <v>0</v>
      </c>
      <c r="K14" s="337">
        <v>0</v>
      </c>
      <c r="L14" s="337">
        <v>0</v>
      </c>
      <c r="M14" s="337">
        <v>0</v>
      </c>
      <c r="N14" s="337">
        <v>0</v>
      </c>
      <c r="O14" s="338">
        <v>0</v>
      </c>
      <c r="P14" s="180"/>
    </row>
    <row r="15" spans="1:16" ht="12.75" customHeight="1" x14ac:dyDescent="0.2">
      <c r="A15" s="439">
        <v>9</v>
      </c>
      <c r="B15" s="137" t="s">
        <v>70</v>
      </c>
      <c r="C15" s="337">
        <v>885.32899999999995</v>
      </c>
      <c r="D15" s="337">
        <v>735.822</v>
      </c>
      <c r="E15" s="337">
        <v>830.65099999999995</v>
      </c>
      <c r="F15" s="337">
        <v>781.32799999999997</v>
      </c>
      <c r="G15" s="337">
        <v>901.02800000000002</v>
      </c>
      <c r="H15" s="337">
        <v>784.43799999999999</v>
      </c>
      <c r="I15" s="337">
        <v>1152.088</v>
      </c>
      <c r="J15" s="337">
        <v>936.50099999999998</v>
      </c>
      <c r="K15" s="337">
        <v>1268.662</v>
      </c>
      <c r="L15" s="337">
        <v>1657.6990000000001</v>
      </c>
      <c r="M15" s="337">
        <v>1605.7639999999999</v>
      </c>
      <c r="N15" s="337">
        <v>1784.373</v>
      </c>
      <c r="O15" s="338">
        <v>13323.682999999999</v>
      </c>
      <c r="P15" s="180"/>
    </row>
    <row r="16" spans="1:16" ht="12.75" customHeight="1" x14ac:dyDescent="0.2">
      <c r="A16" s="439">
        <v>10</v>
      </c>
      <c r="B16" s="137" t="s">
        <v>71</v>
      </c>
      <c r="C16" s="337">
        <v>0.27700000000000002</v>
      </c>
      <c r="D16" s="337">
        <v>0.246</v>
      </c>
      <c r="E16" s="337">
        <v>0.76</v>
      </c>
      <c r="F16" s="337">
        <v>0.63500000000000001</v>
      </c>
      <c r="G16" s="337">
        <v>1.246</v>
      </c>
      <c r="H16" s="337">
        <v>0.69699999999999995</v>
      </c>
      <c r="I16" s="337">
        <v>0.91800000000000004</v>
      </c>
      <c r="J16" s="337">
        <v>1.0189999999999999</v>
      </c>
      <c r="K16" s="337">
        <v>1.109</v>
      </c>
      <c r="L16" s="337">
        <v>1.7749999999999999</v>
      </c>
      <c r="M16" s="337">
        <v>0.82099999999999995</v>
      </c>
      <c r="N16" s="337">
        <v>0.45</v>
      </c>
      <c r="O16" s="338">
        <v>9.9529999999999994</v>
      </c>
      <c r="P16" s="180"/>
    </row>
    <row r="17" spans="1:16" ht="12.75" customHeight="1" x14ac:dyDescent="0.2">
      <c r="A17" s="439">
        <v>11</v>
      </c>
      <c r="B17" s="137" t="s">
        <v>72</v>
      </c>
      <c r="C17" s="337">
        <v>357.48</v>
      </c>
      <c r="D17" s="337">
        <v>340.72899999999998</v>
      </c>
      <c r="E17" s="337">
        <v>339.51400000000001</v>
      </c>
      <c r="F17" s="337">
        <v>254.833</v>
      </c>
      <c r="G17" s="337">
        <v>319.702</v>
      </c>
      <c r="H17" s="337">
        <v>307.91399999999999</v>
      </c>
      <c r="I17" s="337">
        <v>375.68900000000002</v>
      </c>
      <c r="J17" s="337">
        <v>311.21600000000001</v>
      </c>
      <c r="K17" s="337">
        <v>376.459</v>
      </c>
      <c r="L17" s="337">
        <v>409.68799999999999</v>
      </c>
      <c r="M17" s="337">
        <v>404.15199999999999</v>
      </c>
      <c r="N17" s="337">
        <v>459.30799999999999</v>
      </c>
      <c r="O17" s="338">
        <v>4256.6839999999993</v>
      </c>
      <c r="P17" s="180"/>
    </row>
    <row r="18" spans="1:16" ht="12.75" customHeight="1" x14ac:dyDescent="0.2">
      <c r="A18" s="439">
        <v>12</v>
      </c>
      <c r="B18" s="137" t="s">
        <v>73</v>
      </c>
      <c r="C18" s="337">
        <v>643.97799999999995</v>
      </c>
      <c r="D18" s="337">
        <v>526.05999999999995</v>
      </c>
      <c r="E18" s="337">
        <v>608.726</v>
      </c>
      <c r="F18" s="337">
        <v>400.738</v>
      </c>
      <c r="G18" s="337">
        <v>452.39699999999999</v>
      </c>
      <c r="H18" s="337">
        <v>386.58800000000002</v>
      </c>
      <c r="I18" s="337">
        <v>462.91899999999998</v>
      </c>
      <c r="J18" s="337">
        <v>382.76100000000002</v>
      </c>
      <c r="K18" s="337">
        <v>497.44400000000002</v>
      </c>
      <c r="L18" s="337">
        <v>495.90600000000001</v>
      </c>
      <c r="M18" s="337">
        <v>467.06</v>
      </c>
      <c r="N18" s="337">
        <v>454.99299999999999</v>
      </c>
      <c r="O18" s="338">
        <v>5779.5700000000006</v>
      </c>
      <c r="P18" s="180"/>
    </row>
    <row r="19" spans="1:16" ht="12.75" customHeight="1" x14ac:dyDescent="0.2">
      <c r="A19" s="439">
        <v>13</v>
      </c>
      <c r="B19" s="137" t="s">
        <v>74</v>
      </c>
      <c r="C19" s="337">
        <v>0</v>
      </c>
      <c r="D19" s="337">
        <v>0</v>
      </c>
      <c r="E19" s="337">
        <v>0</v>
      </c>
      <c r="F19" s="337">
        <v>0</v>
      </c>
      <c r="G19" s="337">
        <v>0</v>
      </c>
      <c r="H19" s="337">
        <v>0</v>
      </c>
      <c r="I19" s="337">
        <v>0</v>
      </c>
      <c r="J19" s="337">
        <v>0</v>
      </c>
      <c r="K19" s="337">
        <v>0</v>
      </c>
      <c r="L19" s="337">
        <v>0</v>
      </c>
      <c r="M19" s="337">
        <v>0</v>
      </c>
      <c r="N19" s="337">
        <v>0</v>
      </c>
      <c r="O19" s="338">
        <v>0</v>
      </c>
      <c r="P19" s="180"/>
    </row>
    <row r="20" spans="1:16" ht="12.75" customHeight="1" x14ac:dyDescent="0.2">
      <c r="A20" s="439">
        <v>14</v>
      </c>
      <c r="B20" s="137" t="s">
        <v>75</v>
      </c>
      <c r="C20" s="337">
        <v>0</v>
      </c>
      <c r="D20" s="337">
        <v>0</v>
      </c>
      <c r="E20" s="337">
        <v>0</v>
      </c>
      <c r="F20" s="337">
        <v>0</v>
      </c>
      <c r="G20" s="337">
        <v>0</v>
      </c>
      <c r="H20" s="337">
        <v>0</v>
      </c>
      <c r="I20" s="337">
        <v>0</v>
      </c>
      <c r="J20" s="337">
        <v>0</v>
      </c>
      <c r="K20" s="337">
        <v>0</v>
      </c>
      <c r="L20" s="337">
        <v>0</v>
      </c>
      <c r="M20" s="337">
        <v>0</v>
      </c>
      <c r="N20" s="337">
        <v>0</v>
      </c>
      <c r="O20" s="338">
        <v>0</v>
      </c>
      <c r="P20" s="180"/>
    </row>
    <row r="21" spans="1:16" ht="12.75" customHeight="1" x14ac:dyDescent="0.2">
      <c r="A21" s="439">
        <v>15</v>
      </c>
      <c r="B21" s="137" t="s">
        <v>76</v>
      </c>
      <c r="C21" s="337">
        <v>0</v>
      </c>
      <c r="D21" s="337">
        <v>0</v>
      </c>
      <c r="E21" s="337">
        <v>0</v>
      </c>
      <c r="F21" s="337">
        <v>0</v>
      </c>
      <c r="G21" s="337">
        <v>0</v>
      </c>
      <c r="H21" s="337">
        <v>0</v>
      </c>
      <c r="I21" s="337">
        <v>0</v>
      </c>
      <c r="J21" s="337">
        <v>0</v>
      </c>
      <c r="K21" s="337">
        <v>0</v>
      </c>
      <c r="L21" s="337">
        <v>0</v>
      </c>
      <c r="M21" s="337">
        <v>0</v>
      </c>
      <c r="N21" s="337">
        <v>0</v>
      </c>
      <c r="O21" s="338">
        <v>0</v>
      </c>
      <c r="P21" s="180"/>
    </row>
    <row r="22" spans="1:16" ht="12.75" customHeight="1" x14ac:dyDescent="0.2">
      <c r="A22" s="439">
        <v>16</v>
      </c>
      <c r="B22" s="137" t="s">
        <v>77</v>
      </c>
      <c r="C22" s="337">
        <v>5.2670000000000003</v>
      </c>
      <c r="D22" s="337">
        <v>4.0170000000000003</v>
      </c>
      <c r="E22" s="337">
        <v>4.9820000000000002</v>
      </c>
      <c r="F22" s="337">
        <v>5.7839999999999998</v>
      </c>
      <c r="G22" s="337">
        <v>5.8</v>
      </c>
      <c r="H22" s="337">
        <v>8.1639999999999997</v>
      </c>
      <c r="I22" s="337">
        <v>5.9660000000000002</v>
      </c>
      <c r="J22" s="337">
        <v>2.762</v>
      </c>
      <c r="K22" s="337">
        <v>3.8940000000000001</v>
      </c>
      <c r="L22" s="337">
        <v>3.0329999999999999</v>
      </c>
      <c r="M22" s="337">
        <v>3.0619999999999998</v>
      </c>
      <c r="N22" s="337">
        <v>2.3820000000000001</v>
      </c>
      <c r="O22" s="338">
        <v>55.113</v>
      </c>
      <c r="P22" s="180"/>
    </row>
    <row r="23" spans="1:16" ht="12.75" customHeight="1" x14ac:dyDescent="0.2">
      <c r="A23" s="439">
        <v>17</v>
      </c>
      <c r="B23" s="137" t="s">
        <v>78</v>
      </c>
      <c r="C23" s="337">
        <v>0</v>
      </c>
      <c r="D23" s="337">
        <v>0</v>
      </c>
      <c r="E23" s="337">
        <v>0</v>
      </c>
      <c r="F23" s="337">
        <v>0</v>
      </c>
      <c r="G23" s="337">
        <v>0</v>
      </c>
      <c r="H23" s="337">
        <v>0</v>
      </c>
      <c r="I23" s="337">
        <v>0</v>
      </c>
      <c r="J23" s="337">
        <v>0</v>
      </c>
      <c r="K23" s="337">
        <v>0</v>
      </c>
      <c r="L23" s="337">
        <v>0</v>
      </c>
      <c r="M23" s="337">
        <v>0</v>
      </c>
      <c r="N23" s="337">
        <v>0</v>
      </c>
      <c r="O23" s="338">
        <v>0</v>
      </c>
      <c r="P23" s="180"/>
    </row>
    <row r="24" spans="1:16" ht="12.75" customHeight="1" x14ac:dyDescent="0.2">
      <c r="A24" s="439">
        <v>18</v>
      </c>
      <c r="B24" s="137" t="s">
        <v>79</v>
      </c>
      <c r="C24" s="337">
        <v>0</v>
      </c>
      <c r="D24" s="337">
        <v>0</v>
      </c>
      <c r="E24" s="337">
        <v>0</v>
      </c>
      <c r="F24" s="337">
        <v>0</v>
      </c>
      <c r="G24" s="337">
        <v>0</v>
      </c>
      <c r="H24" s="337">
        <v>0</v>
      </c>
      <c r="I24" s="337">
        <v>0</v>
      </c>
      <c r="J24" s="337">
        <v>0</v>
      </c>
      <c r="K24" s="337">
        <v>0</v>
      </c>
      <c r="L24" s="337">
        <v>0</v>
      </c>
      <c r="M24" s="337">
        <v>0</v>
      </c>
      <c r="N24" s="337">
        <v>0</v>
      </c>
      <c r="O24" s="338">
        <v>0</v>
      </c>
      <c r="P24" s="180"/>
    </row>
    <row r="25" spans="1:16" ht="12.75" customHeight="1" x14ac:dyDescent="0.2">
      <c r="A25" s="439">
        <v>19</v>
      </c>
      <c r="B25" s="137" t="s">
        <v>80</v>
      </c>
      <c r="C25" s="337">
        <v>12.663</v>
      </c>
      <c r="D25" s="337">
        <v>13.343</v>
      </c>
      <c r="E25" s="337">
        <v>13.742000000000001</v>
      </c>
      <c r="F25" s="337">
        <v>14.391</v>
      </c>
      <c r="G25" s="337">
        <v>7.87</v>
      </c>
      <c r="H25" s="337">
        <v>11.986000000000001</v>
      </c>
      <c r="I25" s="337">
        <v>11.741</v>
      </c>
      <c r="J25" s="337">
        <v>17.007000000000001</v>
      </c>
      <c r="K25" s="337">
        <v>10.15</v>
      </c>
      <c r="L25" s="337">
        <v>10.85</v>
      </c>
      <c r="M25" s="337">
        <v>14.345000000000001</v>
      </c>
      <c r="N25" s="337">
        <v>11.621</v>
      </c>
      <c r="O25" s="338">
        <v>149.70900000000003</v>
      </c>
      <c r="P25" s="180"/>
    </row>
    <row r="26" spans="1:16" ht="12.75" customHeight="1" x14ac:dyDescent="0.2">
      <c r="A26" s="439">
        <v>20</v>
      </c>
      <c r="B26" s="137" t="s">
        <v>81</v>
      </c>
      <c r="C26" s="337">
        <v>0</v>
      </c>
      <c r="D26" s="337">
        <v>0</v>
      </c>
      <c r="E26" s="337">
        <v>0</v>
      </c>
      <c r="F26" s="337">
        <v>0</v>
      </c>
      <c r="G26" s="337">
        <v>0</v>
      </c>
      <c r="H26" s="337">
        <v>0</v>
      </c>
      <c r="I26" s="337">
        <v>0</v>
      </c>
      <c r="J26" s="337">
        <v>0</v>
      </c>
      <c r="K26" s="337">
        <v>0</v>
      </c>
      <c r="L26" s="337">
        <v>0</v>
      </c>
      <c r="M26" s="337">
        <v>0</v>
      </c>
      <c r="N26" s="337">
        <v>0</v>
      </c>
      <c r="O26" s="338">
        <v>0</v>
      </c>
      <c r="P26" s="180"/>
    </row>
    <row r="27" spans="1:16" ht="12.75" customHeight="1" x14ac:dyDescent="0.2">
      <c r="A27" s="439">
        <v>21</v>
      </c>
      <c r="B27" s="137" t="s">
        <v>82</v>
      </c>
      <c r="C27" s="337">
        <v>2.633</v>
      </c>
      <c r="D27" s="337">
        <v>2.8929999999999998</v>
      </c>
      <c r="E27" s="337">
        <v>2.9820000000000002</v>
      </c>
      <c r="F27" s="337">
        <v>4.75</v>
      </c>
      <c r="G27" s="337">
        <v>2.2450000000000001</v>
      </c>
      <c r="H27" s="337">
        <v>2.7869999999999999</v>
      </c>
      <c r="I27" s="337">
        <v>5.2270000000000003</v>
      </c>
      <c r="J27" s="337">
        <v>3.6230000000000002</v>
      </c>
      <c r="K27" s="337">
        <v>4.5549999999999997</v>
      </c>
      <c r="L27" s="337">
        <v>3.052</v>
      </c>
      <c r="M27" s="337">
        <v>4.6150000000000002</v>
      </c>
      <c r="N27" s="337">
        <v>4.9219999999999997</v>
      </c>
      <c r="O27" s="338">
        <v>44.283999999999999</v>
      </c>
      <c r="P27" s="180"/>
    </row>
    <row r="28" spans="1:16" ht="12.75" customHeight="1" x14ac:dyDescent="0.2">
      <c r="A28" s="439">
        <v>22</v>
      </c>
      <c r="B28" s="137" t="s">
        <v>83</v>
      </c>
      <c r="C28" s="337">
        <v>1.131</v>
      </c>
      <c r="D28" s="337">
        <v>0.76300000000000001</v>
      </c>
      <c r="E28" s="337">
        <v>1.175</v>
      </c>
      <c r="F28" s="337">
        <v>0.50600000000000001</v>
      </c>
      <c r="G28" s="337">
        <v>0.78200000000000003</v>
      </c>
      <c r="H28" s="337">
        <v>0.84599999999999997</v>
      </c>
      <c r="I28" s="337">
        <v>1.5840000000000001</v>
      </c>
      <c r="J28" s="337">
        <v>1.9239999999999999</v>
      </c>
      <c r="K28" s="337">
        <v>1.9079999999999999</v>
      </c>
      <c r="L28" s="337">
        <v>1.625</v>
      </c>
      <c r="M28" s="337">
        <v>1.0880000000000001</v>
      </c>
      <c r="N28" s="337">
        <v>1.9630000000000001</v>
      </c>
      <c r="O28" s="338">
        <v>15.295000000000002</v>
      </c>
    </row>
    <row r="29" spans="1:16" ht="12.75" customHeight="1" x14ac:dyDescent="0.2">
      <c r="A29" s="439">
        <v>23</v>
      </c>
      <c r="B29" s="137" t="s">
        <v>84</v>
      </c>
      <c r="C29" s="337">
        <v>0</v>
      </c>
      <c r="D29" s="337">
        <v>0</v>
      </c>
      <c r="E29" s="337">
        <v>0</v>
      </c>
      <c r="F29" s="337">
        <v>0</v>
      </c>
      <c r="G29" s="337">
        <v>0</v>
      </c>
      <c r="H29" s="337">
        <v>0</v>
      </c>
      <c r="I29" s="337">
        <v>0</v>
      </c>
      <c r="J29" s="337">
        <v>0</v>
      </c>
      <c r="K29" s="337">
        <v>0</v>
      </c>
      <c r="L29" s="337">
        <v>0</v>
      </c>
      <c r="M29" s="337">
        <v>0</v>
      </c>
      <c r="N29" s="337">
        <v>0</v>
      </c>
      <c r="O29" s="338">
        <v>0</v>
      </c>
    </row>
    <row r="30" spans="1:16" ht="12.75" customHeight="1" x14ac:dyDescent="0.2">
      <c r="A30" s="439">
        <v>24</v>
      </c>
      <c r="B30" s="137" t="s">
        <v>193</v>
      </c>
      <c r="C30" s="337">
        <v>859.60699999999997</v>
      </c>
      <c r="D30" s="337">
        <v>930.26700000000005</v>
      </c>
      <c r="E30" s="337">
        <v>1093.3389999999999</v>
      </c>
      <c r="F30" s="337">
        <v>893.13</v>
      </c>
      <c r="G30" s="337">
        <v>1157.6679999999999</v>
      </c>
      <c r="H30" s="337">
        <v>1062.6769999999999</v>
      </c>
      <c r="I30" s="337">
        <v>944.18</v>
      </c>
      <c r="J30" s="337">
        <v>0</v>
      </c>
      <c r="K30" s="337">
        <v>0</v>
      </c>
      <c r="L30" s="337">
        <v>37.406999999999996</v>
      </c>
      <c r="M30" s="337">
        <v>321.625</v>
      </c>
      <c r="N30" s="337">
        <v>285.04300000000001</v>
      </c>
      <c r="O30" s="338">
        <v>7584.9429999999993</v>
      </c>
    </row>
    <row r="31" spans="1:16" ht="12.75" customHeight="1" x14ac:dyDescent="0.2">
      <c r="A31" s="439">
        <v>25</v>
      </c>
      <c r="B31" s="137" t="s">
        <v>85</v>
      </c>
      <c r="C31" s="337">
        <v>40238.233</v>
      </c>
      <c r="D31" s="337">
        <v>38864.061000000002</v>
      </c>
      <c r="E31" s="337">
        <v>50584.894</v>
      </c>
      <c r="F31" s="337">
        <v>45190.703000000001</v>
      </c>
      <c r="G31" s="337">
        <v>47120.169000000002</v>
      </c>
      <c r="H31" s="337">
        <v>48123.124000000003</v>
      </c>
      <c r="I31" s="337">
        <v>50975.292999999998</v>
      </c>
      <c r="J31" s="337">
        <v>38152.809000000001</v>
      </c>
      <c r="K31" s="337">
        <v>46445.417000000001</v>
      </c>
      <c r="L31" s="337">
        <v>51282.146999999997</v>
      </c>
      <c r="M31" s="337">
        <v>52648.267</v>
      </c>
      <c r="N31" s="337">
        <v>48815.599000000002</v>
      </c>
      <c r="O31" s="338">
        <v>558440.71600000001</v>
      </c>
    </row>
    <row r="32" spans="1:16" ht="12.75" customHeight="1" x14ac:dyDescent="0.2">
      <c r="A32" s="439">
        <v>26</v>
      </c>
      <c r="B32" s="137" t="s">
        <v>86</v>
      </c>
      <c r="C32" s="337">
        <v>813.58600000000001</v>
      </c>
      <c r="D32" s="337">
        <v>673.75599999999997</v>
      </c>
      <c r="E32" s="337">
        <v>768.7</v>
      </c>
      <c r="F32" s="337">
        <v>746.31100000000004</v>
      </c>
      <c r="G32" s="337">
        <v>875.19500000000005</v>
      </c>
      <c r="H32" s="337">
        <v>832.82500000000005</v>
      </c>
      <c r="I32" s="337">
        <v>1044.2719999999999</v>
      </c>
      <c r="J32" s="337">
        <v>604.58299999999997</v>
      </c>
      <c r="K32" s="337">
        <v>851.95699999999999</v>
      </c>
      <c r="L32" s="337">
        <v>954.21100000000001</v>
      </c>
      <c r="M32" s="337">
        <v>870.50300000000004</v>
      </c>
      <c r="N32" s="337">
        <v>915.928</v>
      </c>
      <c r="O32" s="338">
        <v>9951.8270000000011</v>
      </c>
    </row>
    <row r="33" spans="1:15" ht="12.75" customHeight="1" x14ac:dyDescent="0.2">
      <c r="A33" s="439">
        <v>27</v>
      </c>
      <c r="B33" s="137" t="s">
        <v>87</v>
      </c>
      <c r="C33" s="337">
        <v>10.919</v>
      </c>
      <c r="D33" s="337">
        <v>6.048</v>
      </c>
      <c r="E33" s="337">
        <v>9.1959999999999997</v>
      </c>
      <c r="F33" s="337">
        <v>6.0810000000000004</v>
      </c>
      <c r="G33" s="337">
        <v>5.7309999999999999</v>
      </c>
      <c r="H33" s="337">
        <v>7.83</v>
      </c>
      <c r="I33" s="337">
        <v>10.675000000000001</v>
      </c>
      <c r="J33" s="337">
        <v>10.210000000000001</v>
      </c>
      <c r="K33" s="337">
        <v>7.7919999999999998</v>
      </c>
      <c r="L33" s="337">
        <v>10.305</v>
      </c>
      <c r="M33" s="337">
        <v>4.5949999999999998</v>
      </c>
      <c r="N33" s="337">
        <v>3.8290000000000002</v>
      </c>
      <c r="O33" s="338">
        <v>93.210999999999999</v>
      </c>
    </row>
    <row r="34" spans="1:15" ht="12.75" customHeight="1" x14ac:dyDescent="0.2">
      <c r="A34" s="439">
        <v>28</v>
      </c>
      <c r="B34" s="137" t="s">
        <v>88</v>
      </c>
      <c r="C34" s="337">
        <v>24.826000000000001</v>
      </c>
      <c r="D34" s="337">
        <v>43.145000000000003</v>
      </c>
      <c r="E34" s="337">
        <v>29.728999999999999</v>
      </c>
      <c r="F34" s="337">
        <v>36.01</v>
      </c>
      <c r="G34" s="337">
        <v>36.719000000000001</v>
      </c>
      <c r="H34" s="337">
        <v>71.748000000000005</v>
      </c>
      <c r="I34" s="337">
        <v>146.39400000000001</v>
      </c>
      <c r="J34" s="337">
        <v>113.96899999999999</v>
      </c>
      <c r="K34" s="337">
        <v>138.101</v>
      </c>
      <c r="L34" s="337">
        <v>139.01499999999999</v>
      </c>
      <c r="M34" s="337">
        <v>146.69399999999999</v>
      </c>
      <c r="N34" s="337">
        <v>238.88200000000001</v>
      </c>
      <c r="O34" s="338">
        <v>1165.232</v>
      </c>
    </row>
    <row r="35" spans="1:15" ht="12.75" customHeight="1" x14ac:dyDescent="0.2">
      <c r="A35" s="439">
        <v>29</v>
      </c>
      <c r="B35" s="137" t="s">
        <v>89</v>
      </c>
      <c r="C35" s="337">
        <v>1.7</v>
      </c>
      <c r="D35" s="337">
        <v>1.5369999999999999</v>
      </c>
      <c r="E35" s="337">
        <v>2.1440000000000001</v>
      </c>
      <c r="F35" s="337">
        <v>2.165</v>
      </c>
      <c r="G35" s="337">
        <v>0.89900000000000002</v>
      </c>
      <c r="H35" s="337">
        <v>0.97199999999999998</v>
      </c>
      <c r="I35" s="337">
        <v>2.4900000000000002</v>
      </c>
      <c r="J35" s="337">
        <v>3.5939999999999999</v>
      </c>
      <c r="K35" s="337">
        <v>1.9990000000000001</v>
      </c>
      <c r="L35" s="337">
        <v>1.863</v>
      </c>
      <c r="M35" s="337">
        <v>1.788</v>
      </c>
      <c r="N35" s="337">
        <v>3.2069999999999999</v>
      </c>
      <c r="O35" s="338">
        <v>24.358000000000001</v>
      </c>
    </row>
    <row r="36" spans="1:15" ht="12.75" customHeight="1" x14ac:dyDescent="0.2">
      <c r="A36" s="439">
        <v>30</v>
      </c>
      <c r="B36" s="137" t="s">
        <v>90</v>
      </c>
      <c r="C36" s="337">
        <v>0</v>
      </c>
      <c r="D36" s="337">
        <v>0</v>
      </c>
      <c r="E36" s="337">
        <v>0</v>
      </c>
      <c r="F36" s="337">
        <v>0</v>
      </c>
      <c r="G36" s="337">
        <v>0</v>
      </c>
      <c r="H36" s="337">
        <v>0</v>
      </c>
      <c r="I36" s="337">
        <v>0</v>
      </c>
      <c r="J36" s="337">
        <v>0</v>
      </c>
      <c r="K36" s="337">
        <v>0</v>
      </c>
      <c r="L36" s="337">
        <v>0</v>
      </c>
      <c r="M36" s="337">
        <v>0</v>
      </c>
      <c r="N36" s="337">
        <v>0</v>
      </c>
      <c r="O36" s="338">
        <v>0</v>
      </c>
    </row>
    <row r="37" spans="1:15" ht="12.75" customHeight="1" x14ac:dyDescent="0.2">
      <c r="A37" s="439">
        <v>31</v>
      </c>
      <c r="B37" s="137" t="s">
        <v>91</v>
      </c>
      <c r="C37" s="337">
        <v>0</v>
      </c>
      <c r="D37" s="337">
        <v>0</v>
      </c>
      <c r="E37" s="337">
        <v>0</v>
      </c>
      <c r="F37" s="337">
        <v>0</v>
      </c>
      <c r="G37" s="337">
        <v>0</v>
      </c>
      <c r="H37" s="337">
        <v>0</v>
      </c>
      <c r="I37" s="337">
        <v>0</v>
      </c>
      <c r="J37" s="337">
        <v>0</v>
      </c>
      <c r="K37" s="337">
        <v>0</v>
      </c>
      <c r="L37" s="337">
        <v>0</v>
      </c>
      <c r="M37" s="337">
        <v>0</v>
      </c>
      <c r="N37" s="337">
        <v>0</v>
      </c>
      <c r="O37" s="338">
        <v>0</v>
      </c>
    </row>
    <row r="38" spans="1:15" ht="12.75" customHeight="1" x14ac:dyDescent="0.2">
      <c r="A38" s="439">
        <v>32</v>
      </c>
      <c r="B38" s="137" t="s">
        <v>92</v>
      </c>
      <c r="C38" s="337">
        <v>0.20399999999999999</v>
      </c>
      <c r="D38" s="337">
        <v>0</v>
      </c>
      <c r="E38" s="337">
        <v>6.7000000000000004E-2</v>
      </c>
      <c r="F38" s="337">
        <v>2.5000000000000001E-2</v>
      </c>
      <c r="G38" s="337">
        <v>0</v>
      </c>
      <c r="H38" s="337">
        <v>0</v>
      </c>
      <c r="I38" s="337">
        <v>0</v>
      </c>
      <c r="J38" s="337">
        <v>0.92</v>
      </c>
      <c r="K38" s="337">
        <v>0</v>
      </c>
      <c r="L38" s="337">
        <v>5.0000000000000001E-3</v>
      </c>
      <c r="M38" s="337">
        <v>0</v>
      </c>
      <c r="N38" s="337">
        <v>0</v>
      </c>
      <c r="O38" s="338">
        <v>1.2210000000000001</v>
      </c>
    </row>
    <row r="39" spans="1:15" ht="12.75" customHeight="1" x14ac:dyDescent="0.2">
      <c r="A39" s="439">
        <v>33</v>
      </c>
      <c r="B39" s="137" t="s">
        <v>93</v>
      </c>
      <c r="C39" s="337">
        <v>958.34799999999996</v>
      </c>
      <c r="D39" s="337">
        <v>922.75599999999997</v>
      </c>
      <c r="E39" s="337">
        <v>984.01900000000001</v>
      </c>
      <c r="F39" s="337">
        <v>1225.2639999999999</v>
      </c>
      <c r="G39" s="337">
        <v>1016.08</v>
      </c>
      <c r="H39" s="337">
        <v>975.80399999999997</v>
      </c>
      <c r="I39" s="337">
        <v>1087.0119999999999</v>
      </c>
      <c r="J39" s="337">
        <v>721.01300000000003</v>
      </c>
      <c r="K39" s="337">
        <v>1008.657</v>
      </c>
      <c r="L39" s="337">
        <v>1188.864</v>
      </c>
      <c r="M39" s="337">
        <v>1154.172</v>
      </c>
      <c r="N39" s="337">
        <v>1115.451</v>
      </c>
      <c r="O39" s="338">
        <v>12357.439999999999</v>
      </c>
    </row>
    <row r="40" spans="1:15" ht="12.75" customHeight="1" x14ac:dyDescent="0.2">
      <c r="A40" s="439">
        <v>34</v>
      </c>
      <c r="B40" s="137" t="s">
        <v>94</v>
      </c>
      <c r="C40" s="337">
        <v>1.9450000000000001</v>
      </c>
      <c r="D40" s="337">
        <v>1.1519999999999999</v>
      </c>
      <c r="E40" s="337">
        <v>2.202</v>
      </c>
      <c r="F40" s="337">
        <v>4.085</v>
      </c>
      <c r="G40" s="337">
        <v>8.1489999999999991</v>
      </c>
      <c r="H40" s="337">
        <v>9.3170000000000002</v>
      </c>
      <c r="I40" s="337">
        <v>7.1630000000000003</v>
      </c>
      <c r="J40" s="337">
        <v>0.78200000000000003</v>
      </c>
      <c r="K40" s="337">
        <v>1</v>
      </c>
      <c r="L40" s="337">
        <v>0.90700000000000003</v>
      </c>
      <c r="M40" s="337">
        <v>0.95399999999999996</v>
      </c>
      <c r="N40" s="337">
        <v>1.171</v>
      </c>
      <c r="O40" s="338">
        <v>38.826999999999998</v>
      </c>
    </row>
    <row r="41" spans="1:15" ht="12.75" customHeight="1" x14ac:dyDescent="0.2">
      <c r="A41" s="439">
        <v>35</v>
      </c>
      <c r="B41" s="137" t="s">
        <v>95</v>
      </c>
      <c r="C41" s="337">
        <v>2.0150000000000001</v>
      </c>
      <c r="D41" s="337">
        <v>2.423</v>
      </c>
      <c r="E41" s="337">
        <v>0</v>
      </c>
      <c r="F41" s="337">
        <v>0</v>
      </c>
      <c r="G41" s="337">
        <v>0</v>
      </c>
      <c r="H41" s="337">
        <v>0</v>
      </c>
      <c r="I41" s="337">
        <v>0</v>
      </c>
      <c r="J41" s="337">
        <v>0</v>
      </c>
      <c r="K41" s="337">
        <v>3.0000000000000001E-3</v>
      </c>
      <c r="L41" s="337">
        <v>0</v>
      </c>
      <c r="M41" s="337">
        <v>0</v>
      </c>
      <c r="N41" s="337">
        <v>0</v>
      </c>
      <c r="O41" s="338">
        <v>4.4410000000000007</v>
      </c>
    </row>
    <row r="42" spans="1:15" ht="12.75" customHeight="1" x14ac:dyDescent="0.2">
      <c r="A42" s="439">
        <v>36</v>
      </c>
      <c r="B42" s="137" t="s">
        <v>96</v>
      </c>
      <c r="C42" s="337">
        <v>1536.663</v>
      </c>
      <c r="D42" s="337">
        <v>1322.8420000000001</v>
      </c>
      <c r="E42" s="337">
        <v>1546.5039999999999</v>
      </c>
      <c r="F42" s="337">
        <v>1481.961</v>
      </c>
      <c r="G42" s="337">
        <v>1661.8209999999999</v>
      </c>
      <c r="H42" s="337">
        <v>1464.2850000000001</v>
      </c>
      <c r="I42" s="337">
        <v>1668.124</v>
      </c>
      <c r="J42" s="337">
        <v>1246.423</v>
      </c>
      <c r="K42" s="337">
        <v>1504.7370000000001</v>
      </c>
      <c r="L42" s="337">
        <v>1679.32</v>
      </c>
      <c r="M42" s="337">
        <v>1562.816</v>
      </c>
      <c r="N42" s="337">
        <v>1738.049</v>
      </c>
      <c r="O42" s="338">
        <v>18413.544999999998</v>
      </c>
    </row>
    <row r="43" spans="1:15" ht="12.75" customHeight="1" x14ac:dyDescent="0.2">
      <c r="A43" s="439">
        <v>37</v>
      </c>
      <c r="B43" s="137" t="s">
        <v>97</v>
      </c>
      <c r="C43" s="337">
        <v>11438.687</v>
      </c>
      <c r="D43" s="337">
        <v>12025.341</v>
      </c>
      <c r="E43" s="337">
        <v>16021.315000000001</v>
      </c>
      <c r="F43" s="337">
        <v>16281.503000000001</v>
      </c>
      <c r="G43" s="337">
        <v>18185.041000000001</v>
      </c>
      <c r="H43" s="337">
        <v>17554.995999999999</v>
      </c>
      <c r="I43" s="337">
        <v>18594.659</v>
      </c>
      <c r="J43" s="337">
        <v>15581.367</v>
      </c>
      <c r="K43" s="337">
        <v>16567.181</v>
      </c>
      <c r="L43" s="337">
        <v>19141.768</v>
      </c>
      <c r="M43" s="337">
        <v>17039.921999999999</v>
      </c>
      <c r="N43" s="337">
        <v>16041.749</v>
      </c>
      <c r="O43" s="338">
        <v>194473.52900000001</v>
      </c>
    </row>
    <row r="44" spans="1:15" ht="12.75" customHeight="1" x14ac:dyDescent="0.2">
      <c r="A44" s="439">
        <v>38</v>
      </c>
      <c r="B44" s="137" t="s">
        <v>98</v>
      </c>
      <c r="C44" s="337">
        <v>0</v>
      </c>
      <c r="D44" s="337">
        <v>0</v>
      </c>
      <c r="E44" s="337">
        <v>0</v>
      </c>
      <c r="F44" s="337">
        <v>0</v>
      </c>
      <c r="G44" s="337">
        <v>0</v>
      </c>
      <c r="H44" s="337">
        <v>0</v>
      </c>
      <c r="I44" s="337">
        <v>0</v>
      </c>
      <c r="J44" s="337">
        <v>0</v>
      </c>
      <c r="K44" s="337">
        <v>0</v>
      </c>
      <c r="L44" s="337">
        <v>0</v>
      </c>
      <c r="M44" s="337">
        <v>0</v>
      </c>
      <c r="N44" s="337">
        <v>0</v>
      </c>
      <c r="O44" s="338">
        <v>0</v>
      </c>
    </row>
    <row r="45" spans="1:15" ht="12.75" customHeight="1" x14ac:dyDescent="0.2">
      <c r="A45" s="439">
        <v>39</v>
      </c>
      <c r="B45" s="137" t="s">
        <v>99</v>
      </c>
      <c r="C45" s="337">
        <v>705.51400000000001</v>
      </c>
      <c r="D45" s="337">
        <v>703.88599999999997</v>
      </c>
      <c r="E45" s="337">
        <v>773.89</v>
      </c>
      <c r="F45" s="337">
        <v>707.42200000000003</v>
      </c>
      <c r="G45" s="337">
        <v>775.41399999999999</v>
      </c>
      <c r="H45" s="337">
        <v>693.58799999999997</v>
      </c>
      <c r="I45" s="337">
        <v>764.08</v>
      </c>
      <c r="J45" s="337">
        <v>839.26</v>
      </c>
      <c r="K45" s="337">
        <v>641.28200000000004</v>
      </c>
      <c r="L45" s="337">
        <v>830.56399999999996</v>
      </c>
      <c r="M45" s="337">
        <v>625.12400000000002</v>
      </c>
      <c r="N45" s="337">
        <v>635.76599999999996</v>
      </c>
      <c r="O45" s="338">
        <v>8695.7900000000009</v>
      </c>
    </row>
    <row r="46" spans="1:15" ht="12.75" customHeight="1" x14ac:dyDescent="0.2">
      <c r="A46" s="439">
        <v>40</v>
      </c>
      <c r="B46" s="137" t="s">
        <v>100</v>
      </c>
      <c r="C46" s="337">
        <v>13.769</v>
      </c>
      <c r="D46" s="337">
        <v>11.611000000000001</v>
      </c>
      <c r="E46" s="337">
        <v>6.2130000000000001</v>
      </c>
      <c r="F46" s="337">
        <v>6.125</v>
      </c>
      <c r="G46" s="337">
        <v>10.609</v>
      </c>
      <c r="H46" s="337">
        <v>25.956</v>
      </c>
      <c r="I46" s="337">
        <v>26.638000000000002</v>
      </c>
      <c r="J46" s="337">
        <v>9.2170000000000005</v>
      </c>
      <c r="K46" s="337">
        <v>10.472</v>
      </c>
      <c r="L46" s="337">
        <v>9.7360000000000007</v>
      </c>
      <c r="M46" s="337">
        <v>20.292000000000002</v>
      </c>
      <c r="N46" s="337">
        <v>4.484</v>
      </c>
      <c r="O46" s="338">
        <v>155.12200000000001</v>
      </c>
    </row>
    <row r="47" spans="1:15" ht="12.75" customHeight="1" x14ac:dyDescent="0.2">
      <c r="A47" s="439">
        <v>41</v>
      </c>
      <c r="B47" s="137" t="s">
        <v>101</v>
      </c>
      <c r="C47" s="337">
        <v>0.35499999999999998</v>
      </c>
      <c r="D47" s="337">
        <v>0.33500000000000002</v>
      </c>
      <c r="E47" s="337">
        <v>0.41299999999999998</v>
      </c>
      <c r="F47" s="337">
        <v>0.58499999999999996</v>
      </c>
      <c r="G47" s="337">
        <v>0.437</v>
      </c>
      <c r="H47" s="337">
        <v>0.89300000000000002</v>
      </c>
      <c r="I47" s="337">
        <v>1.6120000000000001</v>
      </c>
      <c r="J47" s="337">
        <v>3.8879999999999999</v>
      </c>
      <c r="K47" s="337">
        <v>1.7869999999999999</v>
      </c>
      <c r="L47" s="337">
        <v>0.74299999999999999</v>
      </c>
      <c r="M47" s="337">
        <v>0.51800000000000002</v>
      </c>
      <c r="N47" s="337">
        <v>0.51700000000000002</v>
      </c>
      <c r="O47" s="338">
        <v>12.083</v>
      </c>
    </row>
    <row r="48" spans="1:15" ht="12.75" customHeight="1" x14ac:dyDescent="0.2">
      <c r="A48" s="439">
        <v>42</v>
      </c>
      <c r="B48" s="137" t="s">
        <v>102</v>
      </c>
      <c r="C48" s="337">
        <v>0</v>
      </c>
      <c r="D48" s="337">
        <v>0</v>
      </c>
      <c r="E48" s="337">
        <v>0</v>
      </c>
      <c r="F48" s="337">
        <v>0</v>
      </c>
      <c r="G48" s="337">
        <v>0</v>
      </c>
      <c r="H48" s="337">
        <v>0</v>
      </c>
      <c r="I48" s="337">
        <v>0</v>
      </c>
      <c r="J48" s="337">
        <v>0</v>
      </c>
      <c r="K48" s="337">
        <v>0</v>
      </c>
      <c r="L48" s="337">
        <v>0</v>
      </c>
      <c r="M48" s="337">
        <v>0</v>
      </c>
      <c r="N48" s="337">
        <v>0</v>
      </c>
      <c r="O48" s="338">
        <v>0</v>
      </c>
    </row>
    <row r="49" spans="1:15" ht="12.75" customHeight="1" x14ac:dyDescent="0.2">
      <c r="A49" s="439">
        <v>43</v>
      </c>
      <c r="B49" s="137" t="s">
        <v>103</v>
      </c>
      <c r="C49" s="337">
        <v>2.3340000000000001</v>
      </c>
      <c r="D49" s="337">
        <v>37.412999999999997</v>
      </c>
      <c r="E49" s="337">
        <v>1.69</v>
      </c>
      <c r="F49" s="337">
        <v>3.3239999999999998</v>
      </c>
      <c r="G49" s="337">
        <v>2.7679999999999998</v>
      </c>
      <c r="H49" s="337">
        <v>3.4729999999999999</v>
      </c>
      <c r="I49" s="337">
        <v>4.0309999999999997</v>
      </c>
      <c r="J49" s="337">
        <v>1.6679999999999999</v>
      </c>
      <c r="K49" s="337">
        <v>1.6539999999999999</v>
      </c>
      <c r="L49" s="337">
        <v>3.2210000000000001</v>
      </c>
      <c r="M49" s="337">
        <v>2.9740000000000002</v>
      </c>
      <c r="N49" s="337">
        <v>3.516</v>
      </c>
      <c r="O49" s="338">
        <v>68.066000000000003</v>
      </c>
    </row>
    <row r="50" spans="1:15" ht="12.75" customHeight="1" x14ac:dyDescent="0.2">
      <c r="A50" s="439">
        <v>44</v>
      </c>
      <c r="B50" s="137" t="s">
        <v>104</v>
      </c>
      <c r="C50" s="337">
        <v>4516.6000000000004</v>
      </c>
      <c r="D50" s="337">
        <v>4242.9110000000001</v>
      </c>
      <c r="E50" s="337">
        <v>4414.2960000000003</v>
      </c>
      <c r="F50" s="337">
        <v>4536.9070000000002</v>
      </c>
      <c r="G50" s="337">
        <v>5822.5249999999996</v>
      </c>
      <c r="H50" s="337">
        <v>5254.152</v>
      </c>
      <c r="I50" s="337">
        <v>5841.2830000000004</v>
      </c>
      <c r="J50" s="337">
        <v>4439.348</v>
      </c>
      <c r="K50" s="337">
        <v>5227.8969999999999</v>
      </c>
      <c r="L50" s="337">
        <v>5579.1189999999997</v>
      </c>
      <c r="M50" s="337">
        <v>4619.3130000000001</v>
      </c>
      <c r="N50" s="337">
        <v>4432.9260000000004</v>
      </c>
      <c r="O50" s="338">
        <v>58927.277000000002</v>
      </c>
    </row>
    <row r="51" spans="1:15" ht="12.75" customHeight="1" x14ac:dyDescent="0.2">
      <c r="A51" s="439">
        <v>45</v>
      </c>
      <c r="B51" s="138" t="s">
        <v>105</v>
      </c>
      <c r="C51" s="337">
        <v>35.728000000000002</v>
      </c>
      <c r="D51" s="337">
        <v>41.506999999999998</v>
      </c>
      <c r="E51" s="337">
        <v>107.608</v>
      </c>
      <c r="F51" s="337">
        <v>64.155000000000001</v>
      </c>
      <c r="G51" s="337">
        <v>20.553000000000001</v>
      </c>
      <c r="H51" s="337">
        <v>21.361000000000001</v>
      </c>
      <c r="I51" s="337">
        <v>13.452</v>
      </c>
      <c r="J51" s="337">
        <v>7.0529999999999999</v>
      </c>
      <c r="K51" s="337">
        <v>8.5890000000000004</v>
      </c>
      <c r="L51" s="337">
        <v>12.169</v>
      </c>
      <c r="M51" s="337">
        <v>13.577</v>
      </c>
      <c r="N51" s="337">
        <v>264.24</v>
      </c>
      <c r="O51" s="338">
        <v>609.99199999999996</v>
      </c>
    </row>
    <row r="52" spans="1:15" ht="12.75" customHeight="1" x14ac:dyDescent="0.2">
      <c r="A52" s="335"/>
      <c r="B52" s="332" t="s">
        <v>13</v>
      </c>
      <c r="C52" s="339">
        <v>77008.627999999997</v>
      </c>
      <c r="D52" s="339">
        <v>74343.881000000008</v>
      </c>
      <c r="E52" s="339">
        <v>93400.013999999996</v>
      </c>
      <c r="F52" s="339">
        <v>86107.020000000019</v>
      </c>
      <c r="G52" s="339">
        <v>93285.762000000002</v>
      </c>
      <c r="H52" s="339">
        <v>90966.178000000014</v>
      </c>
      <c r="I52" s="339">
        <v>98552.742000000013</v>
      </c>
      <c r="J52" s="339">
        <v>73043.267000000007</v>
      </c>
      <c r="K52" s="339">
        <v>88167.895999999993</v>
      </c>
      <c r="L52" s="339">
        <v>98832.804000000004</v>
      </c>
      <c r="M52" s="339">
        <v>96142.904000000024</v>
      </c>
      <c r="N52" s="339">
        <v>90951.019000000015</v>
      </c>
      <c r="O52" s="339">
        <v>1060802.1150000002</v>
      </c>
    </row>
    <row r="53" spans="1:15" ht="12.75" customHeight="1" x14ac:dyDescent="0.2"/>
    <row r="54" spans="1:15" ht="12.75" customHeight="1" x14ac:dyDescent="0.2">
      <c r="B54" s="554" t="s">
        <v>192</v>
      </c>
      <c r="C54" s="554"/>
      <c r="D54" s="554"/>
      <c r="E54" s="554"/>
      <c r="F54" s="554"/>
      <c r="G54" s="554"/>
      <c r="H54" s="554"/>
      <c r="I54" s="554"/>
      <c r="J54" s="554"/>
      <c r="K54" s="554"/>
      <c r="L54" s="554"/>
      <c r="M54" s="554"/>
      <c r="N54" s="554"/>
      <c r="O54" s="554"/>
    </row>
  </sheetData>
  <mergeCells count="5">
    <mergeCell ref="A5:O5"/>
    <mergeCell ref="B54:O54"/>
    <mergeCell ref="B2:O2"/>
    <mergeCell ref="B3:O3"/>
    <mergeCell ref="B4:O4"/>
  </mergeCells>
  <printOptions horizontalCentered="1"/>
  <pageMargins left="0.59055118110236227" right="0.59055118110236227" top="0.59055118110236227" bottom="0.59055118110236227" header="0.39370078740157483" footer="0.39370078740157483"/>
  <pageSetup paperSize="9" scale="70" orientation="landscape" r:id="rId1"/>
  <headerFooter>
    <oddFooter>&amp;R&amp;"-,Normale"&amp;11 14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60"/>
  <sheetViews>
    <sheetView showGridLines="0" workbookViewId="0">
      <selection activeCell="O43" sqref="O43"/>
    </sheetView>
  </sheetViews>
  <sheetFormatPr defaultRowHeight="12.75" customHeight="1" x14ac:dyDescent="0.2"/>
  <cols>
    <col min="1" max="1" width="3.125" style="342" customWidth="1"/>
    <col min="2" max="2" width="33.875" style="377" bestFit="1" customWidth="1"/>
    <col min="3" max="5" width="9.625" style="342" bestFit="1" customWidth="1"/>
    <col min="6" max="7" width="10.5" style="342" bestFit="1" customWidth="1"/>
    <col min="8" max="8" width="3.125" style="342" customWidth="1"/>
    <col min="9" max="9" width="10.5" style="342" bestFit="1" customWidth="1"/>
    <col min="10" max="11" width="9" style="342"/>
    <col min="12" max="12" width="9.5" style="342" bestFit="1" customWidth="1"/>
    <col min="13" max="16384" width="9" style="342"/>
  </cols>
  <sheetData>
    <row r="1" spans="2:9" ht="15" customHeight="1" x14ac:dyDescent="0.25">
      <c r="B1" s="369"/>
      <c r="C1" s="365"/>
      <c r="D1" s="365"/>
      <c r="E1" s="365"/>
      <c r="F1" s="365"/>
      <c r="G1" s="366" t="s">
        <v>1899</v>
      </c>
    </row>
    <row r="2" spans="2:9" ht="15" customHeight="1" x14ac:dyDescent="0.2">
      <c r="B2" s="570" t="s">
        <v>1900</v>
      </c>
      <c r="C2" s="570"/>
      <c r="D2" s="570"/>
      <c r="E2" s="570"/>
      <c r="F2" s="570"/>
      <c r="G2" s="570"/>
    </row>
    <row r="3" spans="2:9" ht="15" customHeight="1" x14ac:dyDescent="0.2">
      <c r="B3" s="570" t="s">
        <v>1970</v>
      </c>
      <c r="C3" s="570"/>
      <c r="D3" s="570"/>
      <c r="E3" s="570"/>
      <c r="F3" s="570"/>
      <c r="G3" s="570"/>
    </row>
    <row r="4" spans="2:9" ht="15" customHeight="1" x14ac:dyDescent="0.2">
      <c r="B4" s="570" t="s">
        <v>1969</v>
      </c>
      <c r="C4" s="570"/>
      <c r="D4" s="570"/>
      <c r="E4" s="570"/>
      <c r="F4" s="570"/>
      <c r="G4" s="570"/>
    </row>
    <row r="5" spans="2:9" ht="15" customHeight="1" x14ac:dyDescent="0.2">
      <c r="B5" s="571" t="s">
        <v>3</v>
      </c>
      <c r="C5" s="571"/>
      <c r="D5" s="571"/>
      <c r="E5" s="571"/>
      <c r="F5" s="571"/>
      <c r="G5" s="571"/>
    </row>
    <row r="6" spans="2:9" ht="15" customHeight="1" x14ac:dyDescent="0.2">
      <c r="B6" s="370"/>
      <c r="C6" s="357"/>
      <c r="D6" s="357"/>
      <c r="E6" s="357"/>
      <c r="F6" s="357"/>
      <c r="G6" s="357"/>
      <c r="I6" s="394"/>
    </row>
    <row r="7" spans="2:9" ht="15" customHeight="1" x14ac:dyDescent="0.2">
      <c r="B7" s="572" t="s">
        <v>605</v>
      </c>
      <c r="C7" s="574" t="s">
        <v>1901</v>
      </c>
      <c r="D7" s="575"/>
      <c r="E7" s="575"/>
      <c r="F7" s="575"/>
      <c r="G7" s="576"/>
    </row>
    <row r="8" spans="2:9" ht="15" customHeight="1" x14ac:dyDescent="0.2">
      <c r="B8" s="573"/>
      <c r="C8" s="378">
        <v>2015</v>
      </c>
      <c r="D8" s="378">
        <v>2016</v>
      </c>
      <c r="E8" s="378">
        <v>2017</v>
      </c>
      <c r="F8" s="378">
        <v>2018</v>
      </c>
      <c r="G8" s="378">
        <v>2019</v>
      </c>
    </row>
    <row r="9" spans="2:9" ht="12.75" customHeight="1" x14ac:dyDescent="0.2">
      <c r="B9" s="371" t="s">
        <v>652</v>
      </c>
      <c r="C9" s="360">
        <v>1230612</v>
      </c>
      <c r="D9" s="360">
        <v>1227719</v>
      </c>
      <c r="E9" s="360">
        <v>1167179</v>
      </c>
      <c r="F9" s="360">
        <v>1542284</v>
      </c>
      <c r="G9" s="497">
        <v>2039182</v>
      </c>
    </row>
    <row r="10" spans="2:9" ht="12.75" customHeight="1" x14ac:dyDescent="0.2">
      <c r="B10" s="371" t="s">
        <v>636</v>
      </c>
      <c r="C10" s="360">
        <v>3466959</v>
      </c>
      <c r="D10" s="360">
        <v>3299863</v>
      </c>
      <c r="E10" s="360">
        <v>3434830</v>
      </c>
      <c r="F10" s="360">
        <v>3353891</v>
      </c>
      <c r="G10" s="497">
        <v>3524181</v>
      </c>
    </row>
    <row r="11" spans="2:9" ht="12.75" customHeight="1" x14ac:dyDescent="0.2">
      <c r="B11" s="371" t="s">
        <v>842</v>
      </c>
      <c r="C11" s="360">
        <v>416579</v>
      </c>
      <c r="D11" s="360">
        <v>553919</v>
      </c>
      <c r="E11" s="360">
        <v>807678</v>
      </c>
      <c r="F11" s="360">
        <v>828183</v>
      </c>
      <c r="G11" s="497">
        <v>698720</v>
      </c>
    </row>
    <row r="12" spans="2:9" ht="12.75" customHeight="1" x14ac:dyDescent="0.2">
      <c r="B12" s="371" t="s">
        <v>1304</v>
      </c>
      <c r="C12" s="360">
        <v>246364</v>
      </c>
      <c r="D12" s="360">
        <v>238455</v>
      </c>
      <c r="E12" s="360">
        <v>298478</v>
      </c>
      <c r="F12" s="360">
        <v>356824</v>
      </c>
      <c r="G12" s="497">
        <v>385057</v>
      </c>
    </row>
    <row r="13" spans="2:9" ht="12.75" customHeight="1" x14ac:dyDescent="0.2">
      <c r="B13" s="371" t="s">
        <v>1902</v>
      </c>
      <c r="C13" s="360">
        <v>79531</v>
      </c>
      <c r="D13" s="360">
        <v>74080</v>
      </c>
      <c r="E13" s="360">
        <v>84082</v>
      </c>
      <c r="F13" s="360">
        <v>120716</v>
      </c>
      <c r="G13" s="497">
        <v>120829</v>
      </c>
    </row>
    <row r="14" spans="2:9" ht="12.75" customHeight="1" x14ac:dyDescent="0.2">
      <c r="B14" s="371" t="s">
        <v>716</v>
      </c>
      <c r="C14" s="360">
        <v>973191</v>
      </c>
      <c r="D14" s="360">
        <v>1048893</v>
      </c>
      <c r="E14" s="360">
        <v>1384308</v>
      </c>
      <c r="F14" s="360">
        <v>1379521</v>
      </c>
      <c r="G14" s="497">
        <v>1504182</v>
      </c>
    </row>
    <row r="15" spans="2:9" ht="12.75" customHeight="1" x14ac:dyDescent="0.2">
      <c r="B15" s="371" t="s">
        <v>701</v>
      </c>
      <c r="C15" s="360">
        <v>1360101</v>
      </c>
      <c r="D15" s="360">
        <v>1491584</v>
      </c>
      <c r="E15" s="360">
        <v>1504196</v>
      </c>
      <c r="F15" s="360">
        <v>1509763</v>
      </c>
      <c r="G15" s="497">
        <v>1503957</v>
      </c>
    </row>
    <row r="16" spans="2:9" ht="12.75" customHeight="1" x14ac:dyDescent="0.2">
      <c r="B16" s="371" t="s">
        <v>1495</v>
      </c>
      <c r="C16" s="360">
        <v>67355</v>
      </c>
      <c r="D16" s="360">
        <v>92193</v>
      </c>
      <c r="E16" s="360">
        <v>92392</v>
      </c>
      <c r="F16" s="360">
        <v>95294</v>
      </c>
      <c r="G16" s="497">
        <v>87654</v>
      </c>
    </row>
    <row r="17" spans="2:7" ht="12.75" customHeight="1" x14ac:dyDescent="0.2">
      <c r="B17" s="371" t="s">
        <v>763</v>
      </c>
      <c r="C17" s="360">
        <v>556642</v>
      </c>
      <c r="D17" s="360">
        <v>491921</v>
      </c>
      <c r="E17" s="360">
        <v>531889</v>
      </c>
      <c r="F17" s="360">
        <v>591349</v>
      </c>
      <c r="G17" s="497">
        <v>619378</v>
      </c>
    </row>
    <row r="18" spans="2:7" ht="12.75" customHeight="1" x14ac:dyDescent="0.2">
      <c r="B18" s="371" t="s">
        <v>611</v>
      </c>
      <c r="C18" s="360">
        <v>10531046</v>
      </c>
      <c r="D18" s="360">
        <v>10541810</v>
      </c>
      <c r="E18" s="360">
        <v>10944464</v>
      </c>
      <c r="F18" s="360">
        <v>11317821</v>
      </c>
      <c r="G18" s="497">
        <v>11835813</v>
      </c>
    </row>
    <row r="19" spans="2:7" ht="12.75" customHeight="1" x14ac:dyDescent="0.2">
      <c r="B19" s="371" t="s">
        <v>639</v>
      </c>
      <c r="C19" s="360">
        <v>12416863</v>
      </c>
      <c r="D19" s="360">
        <v>13237513</v>
      </c>
      <c r="E19" s="360">
        <v>14029315</v>
      </c>
      <c r="F19" s="360">
        <v>14327741</v>
      </c>
      <c r="G19" s="497">
        <v>15159237</v>
      </c>
    </row>
    <row r="20" spans="2:7" ht="12.75" customHeight="1" x14ac:dyDescent="0.2">
      <c r="B20" s="371" t="s">
        <v>650</v>
      </c>
      <c r="C20" s="360">
        <v>2924730</v>
      </c>
      <c r="D20" s="360">
        <v>3181533</v>
      </c>
      <c r="E20" s="360">
        <v>3272133</v>
      </c>
      <c r="F20" s="360">
        <v>3594445</v>
      </c>
      <c r="G20" s="497">
        <v>3778801</v>
      </c>
    </row>
    <row r="21" spans="2:7" ht="12.75" customHeight="1" x14ac:dyDescent="0.2">
      <c r="B21" s="371" t="s">
        <v>747</v>
      </c>
      <c r="C21" s="360">
        <v>928652</v>
      </c>
      <c r="D21" s="360">
        <v>1035029</v>
      </c>
      <c r="E21" s="360">
        <v>1178142</v>
      </c>
      <c r="F21" s="360">
        <v>1276359</v>
      </c>
      <c r="G21" s="497">
        <v>1449380</v>
      </c>
    </row>
    <row r="22" spans="2:7" ht="12.75" customHeight="1" x14ac:dyDescent="0.2">
      <c r="B22" s="371" t="s">
        <v>760</v>
      </c>
      <c r="C22" s="360">
        <v>1228057</v>
      </c>
      <c r="D22" s="360">
        <v>1293788</v>
      </c>
      <c r="E22" s="360">
        <v>1358065</v>
      </c>
      <c r="F22" s="360">
        <v>1466926</v>
      </c>
      <c r="G22" s="497">
        <v>1682327</v>
      </c>
    </row>
    <row r="23" spans="2:7" ht="12.75" customHeight="1" x14ac:dyDescent="0.2">
      <c r="B23" s="371" t="s">
        <v>1287</v>
      </c>
      <c r="C23" s="360">
        <v>185238</v>
      </c>
      <c r="D23" s="360">
        <v>184416</v>
      </c>
      <c r="E23" s="360">
        <v>230438</v>
      </c>
      <c r="F23" s="360">
        <v>250033</v>
      </c>
      <c r="G23" s="497">
        <v>272106</v>
      </c>
    </row>
    <row r="24" spans="2:7" ht="12.75" customHeight="1" x14ac:dyDescent="0.2">
      <c r="B24" s="371" t="s">
        <v>1190</v>
      </c>
      <c r="C24" s="360">
        <v>283725</v>
      </c>
      <c r="D24" s="360">
        <v>283829</v>
      </c>
      <c r="E24" s="360">
        <v>323827</v>
      </c>
      <c r="F24" s="360">
        <v>368883</v>
      </c>
      <c r="G24" s="497">
        <v>393881</v>
      </c>
    </row>
    <row r="25" spans="2:7" ht="12.75" customHeight="1" x14ac:dyDescent="0.2">
      <c r="B25" s="371" t="s">
        <v>907</v>
      </c>
      <c r="C25" s="360">
        <v>220710</v>
      </c>
      <c r="D25" s="360">
        <v>244284</v>
      </c>
      <c r="E25" s="360">
        <v>336184</v>
      </c>
      <c r="F25" s="360">
        <v>401278</v>
      </c>
      <c r="G25" s="497">
        <v>411735</v>
      </c>
    </row>
    <row r="26" spans="2:7" ht="12.75" customHeight="1" x14ac:dyDescent="0.2">
      <c r="B26" s="371" t="s">
        <v>690</v>
      </c>
      <c r="C26" s="360">
        <v>930149</v>
      </c>
      <c r="D26" s="360">
        <v>1071475</v>
      </c>
      <c r="E26" s="360">
        <v>1229752</v>
      </c>
      <c r="F26" s="360">
        <v>1402929</v>
      </c>
      <c r="G26" s="497">
        <v>1449618</v>
      </c>
    </row>
    <row r="27" spans="2:7" ht="12.75" customHeight="1" x14ac:dyDescent="0.2">
      <c r="B27" s="371" t="s">
        <v>618</v>
      </c>
      <c r="C27" s="360">
        <v>4249711</v>
      </c>
      <c r="D27" s="360">
        <v>4627955</v>
      </c>
      <c r="E27" s="360">
        <v>4994060</v>
      </c>
      <c r="F27" s="360">
        <v>5054248</v>
      </c>
      <c r="G27" s="497">
        <v>5035024</v>
      </c>
    </row>
    <row r="28" spans="2:7" ht="12.75" customHeight="1" x14ac:dyDescent="0.2">
      <c r="B28" s="371" t="s">
        <v>766</v>
      </c>
      <c r="C28" s="360">
        <v>1613688</v>
      </c>
      <c r="D28" s="360">
        <v>1807390</v>
      </c>
      <c r="E28" s="360">
        <v>2241071</v>
      </c>
      <c r="F28" s="360">
        <v>2564732</v>
      </c>
      <c r="G28" s="497">
        <v>2720454</v>
      </c>
    </row>
    <row r="29" spans="2:7" ht="12.75" customHeight="1" x14ac:dyDescent="0.2">
      <c r="B29" s="371" t="s">
        <v>667</v>
      </c>
      <c r="C29" s="360">
        <v>1566388</v>
      </c>
      <c r="D29" s="360">
        <v>1657701</v>
      </c>
      <c r="E29" s="360">
        <v>2015402</v>
      </c>
      <c r="F29" s="360">
        <v>2249357</v>
      </c>
      <c r="G29" s="497">
        <v>2535139</v>
      </c>
    </row>
    <row r="30" spans="2:7" ht="12.75" customHeight="1" x14ac:dyDescent="0.2">
      <c r="B30" s="371" t="s">
        <v>683</v>
      </c>
      <c r="C30" s="360">
        <v>2526437</v>
      </c>
      <c r="D30" s="360">
        <v>3121387</v>
      </c>
      <c r="E30" s="360">
        <v>3588971</v>
      </c>
      <c r="F30" s="360">
        <v>3595700</v>
      </c>
      <c r="G30" s="497">
        <v>3656744</v>
      </c>
    </row>
    <row r="31" spans="2:7" ht="12.75" customHeight="1" x14ac:dyDescent="0.2">
      <c r="B31" s="371" t="s">
        <v>1353</v>
      </c>
      <c r="C31" s="360">
        <v>244818</v>
      </c>
      <c r="D31" s="360">
        <v>225790</v>
      </c>
      <c r="E31" s="360">
        <v>233767</v>
      </c>
      <c r="F31" s="360">
        <v>237639</v>
      </c>
      <c r="G31" s="497">
        <v>214410</v>
      </c>
    </row>
    <row r="32" spans="2:7" ht="12.75" customHeight="1" x14ac:dyDescent="0.2">
      <c r="B32" s="371" t="s">
        <v>1903</v>
      </c>
      <c r="C32" s="360">
        <v>1589</v>
      </c>
      <c r="D32" s="360">
        <v>3830</v>
      </c>
      <c r="E32" s="360">
        <v>3682</v>
      </c>
      <c r="F32" s="360">
        <v>3565</v>
      </c>
      <c r="G32" s="497">
        <v>1954</v>
      </c>
    </row>
    <row r="33" spans="2:9" ht="12.75" customHeight="1" x14ac:dyDescent="0.2">
      <c r="B33" s="371" t="s">
        <v>608</v>
      </c>
      <c r="C33" s="360">
        <v>11762426</v>
      </c>
      <c r="D33" s="360">
        <v>12918167</v>
      </c>
      <c r="E33" s="360">
        <v>13912947</v>
      </c>
      <c r="F33" s="360">
        <v>15207791</v>
      </c>
      <c r="G33" s="497">
        <v>16151844</v>
      </c>
    </row>
    <row r="34" spans="2:9" ht="12.75" customHeight="1" x14ac:dyDescent="0.2">
      <c r="B34" s="371" t="s">
        <v>817</v>
      </c>
      <c r="C34" s="360">
        <v>756140</v>
      </c>
      <c r="D34" s="360">
        <v>803007</v>
      </c>
      <c r="E34" s="360">
        <v>969568</v>
      </c>
      <c r="F34" s="360">
        <v>980440</v>
      </c>
      <c r="G34" s="497">
        <v>837581</v>
      </c>
    </row>
    <row r="35" spans="2:9" ht="12.75" customHeight="1" x14ac:dyDescent="0.2">
      <c r="B35" s="371" t="s">
        <v>621</v>
      </c>
      <c r="C35" s="360">
        <v>12688707</v>
      </c>
      <c r="D35" s="360">
        <v>14107145</v>
      </c>
      <c r="E35" s="360">
        <v>15059870</v>
      </c>
      <c r="F35" s="360">
        <v>15760758</v>
      </c>
      <c r="G35" s="497">
        <v>15887023</v>
      </c>
    </row>
    <row r="36" spans="2:9" ht="12.75" customHeight="1" x14ac:dyDescent="0.2">
      <c r="B36" s="372" t="s">
        <v>1904</v>
      </c>
      <c r="C36" s="360">
        <v>2976</v>
      </c>
      <c r="D36" s="360">
        <v>0</v>
      </c>
      <c r="E36" s="360">
        <v>0</v>
      </c>
      <c r="F36" s="360">
        <v>0</v>
      </c>
      <c r="G36" s="360">
        <v>0</v>
      </c>
    </row>
    <row r="37" spans="2:9" ht="15" customHeight="1" x14ac:dyDescent="0.2">
      <c r="B37" s="373" t="s">
        <v>1905</v>
      </c>
      <c r="C37" s="361">
        <v>73459384</v>
      </c>
      <c r="D37" s="361">
        <v>78864676</v>
      </c>
      <c r="E37" s="361">
        <v>85226690</v>
      </c>
      <c r="F37" s="361">
        <v>89838470</v>
      </c>
      <c r="G37" s="361">
        <v>93956211</v>
      </c>
      <c r="I37" s="353"/>
    </row>
    <row r="38" spans="2:9" ht="15" customHeight="1" x14ac:dyDescent="0.2">
      <c r="B38" s="403" t="s">
        <v>1906</v>
      </c>
      <c r="C38" s="404">
        <v>8.5276773382750859E-2</v>
      </c>
      <c r="D38" s="404">
        <v>7.3582049095320512E-2</v>
      </c>
      <c r="E38" s="404">
        <v>8.0670007444143987E-2</v>
      </c>
      <c r="F38" s="404">
        <v>5.4111921981247812E-2</v>
      </c>
      <c r="G38" s="404">
        <v>4.5834941311890143E-2</v>
      </c>
    </row>
    <row r="39" spans="2:9" ht="12.75" customHeight="1" x14ac:dyDescent="0.2">
      <c r="B39" s="371" t="s">
        <v>1557</v>
      </c>
      <c r="C39" s="360">
        <v>1144581</v>
      </c>
      <c r="D39" s="360">
        <v>1256990</v>
      </c>
      <c r="E39" s="360">
        <v>1489399</v>
      </c>
      <c r="F39" s="360">
        <v>1577254</v>
      </c>
      <c r="G39" s="497">
        <v>1684214</v>
      </c>
    </row>
    <row r="40" spans="2:9" ht="12.75" customHeight="1" x14ac:dyDescent="0.2">
      <c r="B40" s="371" t="s">
        <v>1907</v>
      </c>
      <c r="C40" s="360">
        <v>336</v>
      </c>
      <c r="D40" s="360">
        <v>1531</v>
      </c>
      <c r="E40" s="360">
        <v>1971</v>
      </c>
      <c r="F40" s="360">
        <v>1924</v>
      </c>
      <c r="G40" s="497">
        <v>2160</v>
      </c>
    </row>
    <row r="41" spans="2:9" ht="12.75" customHeight="1" x14ac:dyDescent="0.2">
      <c r="B41" s="371" t="s">
        <v>1908</v>
      </c>
      <c r="C41" s="360">
        <v>29656</v>
      </c>
      <c r="D41" s="360">
        <v>14212</v>
      </c>
      <c r="E41" s="360">
        <v>13871</v>
      </c>
      <c r="F41" s="360">
        <v>13283</v>
      </c>
      <c r="G41" s="497">
        <v>15292</v>
      </c>
    </row>
    <row r="42" spans="2:9" ht="12.75" customHeight="1" x14ac:dyDescent="0.2">
      <c r="B42" s="371" t="s">
        <v>1888</v>
      </c>
      <c r="C42" s="360">
        <v>88998</v>
      </c>
      <c r="D42" s="360">
        <v>89654</v>
      </c>
      <c r="E42" s="360">
        <v>107908</v>
      </c>
      <c r="F42" s="360">
        <v>111930</v>
      </c>
      <c r="G42" s="497">
        <v>115480</v>
      </c>
    </row>
    <row r="43" spans="2:9" ht="12.75" customHeight="1" x14ac:dyDescent="0.2">
      <c r="B43" s="371" t="s">
        <v>1909</v>
      </c>
      <c r="C43" s="360">
        <v>64847</v>
      </c>
      <c r="D43" s="360">
        <v>43695</v>
      </c>
      <c r="E43" s="360">
        <v>32053</v>
      </c>
      <c r="F43" s="360">
        <v>5125</v>
      </c>
      <c r="G43" s="497">
        <v>5811</v>
      </c>
    </row>
    <row r="44" spans="2:9" ht="12.75" customHeight="1" x14ac:dyDescent="0.2">
      <c r="B44" s="371" t="s">
        <v>1910</v>
      </c>
      <c r="C44" s="360">
        <v>0</v>
      </c>
      <c r="D44" s="360">
        <v>0</v>
      </c>
      <c r="E44" s="360">
        <v>0</v>
      </c>
      <c r="F44" s="360">
        <v>0</v>
      </c>
      <c r="G44" s="497">
        <v>38</v>
      </c>
    </row>
    <row r="45" spans="2:9" ht="12.75" customHeight="1" x14ac:dyDescent="0.2">
      <c r="B45" s="371" t="s">
        <v>1911</v>
      </c>
      <c r="C45" s="360">
        <v>29598</v>
      </c>
      <c r="D45" s="360">
        <v>8039</v>
      </c>
      <c r="E45" s="360">
        <v>39243</v>
      </c>
      <c r="F45" s="360">
        <v>74966</v>
      </c>
      <c r="G45" s="497">
        <v>109769</v>
      </c>
    </row>
    <row r="46" spans="2:9" ht="12.75" customHeight="1" x14ac:dyDescent="0.2">
      <c r="B46" s="371" t="s">
        <v>1912</v>
      </c>
      <c r="C46" s="360">
        <v>37993</v>
      </c>
      <c r="D46" s="360">
        <v>41996</v>
      </c>
      <c r="E46" s="360">
        <v>35810</v>
      </c>
      <c r="F46" s="360">
        <v>51735</v>
      </c>
      <c r="G46" s="497">
        <v>35800</v>
      </c>
    </row>
    <row r="47" spans="2:9" ht="12.75" customHeight="1" x14ac:dyDescent="0.2">
      <c r="B47" s="371" t="s">
        <v>1913</v>
      </c>
      <c r="C47" s="360">
        <v>271851</v>
      </c>
      <c r="D47" s="360">
        <v>285529</v>
      </c>
      <c r="E47" s="360">
        <v>320423</v>
      </c>
      <c r="F47" s="360">
        <v>314530</v>
      </c>
      <c r="G47" s="497">
        <v>24107</v>
      </c>
    </row>
    <row r="48" spans="2:9" ht="12.75" customHeight="1" x14ac:dyDescent="0.2">
      <c r="B48" s="371" t="s">
        <v>1914</v>
      </c>
      <c r="C48" s="360">
        <v>109163</v>
      </c>
      <c r="D48" s="360">
        <v>103622</v>
      </c>
      <c r="E48" s="360">
        <v>80931</v>
      </c>
      <c r="F48" s="360">
        <v>105325</v>
      </c>
      <c r="G48" s="497">
        <v>136484</v>
      </c>
    </row>
    <row r="49" spans="2:12" ht="12.75" customHeight="1" x14ac:dyDescent="0.2">
      <c r="B49" s="371" t="s">
        <v>1766</v>
      </c>
      <c r="C49" s="360">
        <v>439050</v>
      </c>
      <c r="D49" s="360">
        <v>452680</v>
      </c>
      <c r="E49" s="360">
        <v>554829</v>
      </c>
      <c r="F49" s="360">
        <v>514265</v>
      </c>
      <c r="G49" s="497">
        <v>558293</v>
      </c>
    </row>
    <row r="50" spans="2:12" ht="12.75" customHeight="1" x14ac:dyDescent="0.2">
      <c r="B50" s="371" t="s">
        <v>1915</v>
      </c>
      <c r="C50" s="360">
        <v>63365</v>
      </c>
      <c r="D50" s="360">
        <v>75223</v>
      </c>
      <c r="E50" s="360">
        <v>91751</v>
      </c>
      <c r="F50" s="360">
        <v>94830</v>
      </c>
      <c r="G50" s="497">
        <v>116969</v>
      </c>
    </row>
    <row r="51" spans="2:12" ht="12.75" customHeight="1" x14ac:dyDescent="0.2">
      <c r="B51" s="371" t="s">
        <v>1614</v>
      </c>
      <c r="C51" s="360">
        <v>383079</v>
      </c>
      <c r="D51" s="360">
        <v>430248</v>
      </c>
      <c r="E51" s="360">
        <v>479861</v>
      </c>
      <c r="F51" s="360">
        <v>506450</v>
      </c>
      <c r="G51" s="497">
        <v>521341</v>
      </c>
    </row>
    <row r="52" spans="2:12" ht="12.75" customHeight="1" x14ac:dyDescent="0.2">
      <c r="B52" s="371" t="s">
        <v>1525</v>
      </c>
      <c r="C52" s="360">
        <v>1762663</v>
      </c>
      <c r="D52" s="360">
        <v>1850917</v>
      </c>
      <c r="E52" s="360">
        <v>2229498</v>
      </c>
      <c r="F52" s="360">
        <v>2769798</v>
      </c>
      <c r="G52" s="497">
        <v>3203506</v>
      </c>
    </row>
    <row r="53" spans="2:12" ht="12.75" customHeight="1" x14ac:dyDescent="0.2">
      <c r="B53" s="371" t="s">
        <v>1664</v>
      </c>
      <c r="C53" s="360">
        <v>0</v>
      </c>
      <c r="D53" s="360">
        <v>0</v>
      </c>
      <c r="E53" s="360">
        <v>0</v>
      </c>
      <c r="F53" s="360">
        <v>0</v>
      </c>
      <c r="G53" s="497">
        <v>296523</v>
      </c>
    </row>
    <row r="54" spans="2:12" ht="12.75" customHeight="1" x14ac:dyDescent="0.2">
      <c r="B54" s="371" t="s">
        <v>1544</v>
      </c>
      <c r="C54" s="360">
        <v>2453614</v>
      </c>
      <c r="D54" s="360">
        <v>2672725</v>
      </c>
      <c r="E54" s="360">
        <v>2818683</v>
      </c>
      <c r="F54" s="360">
        <v>3071768</v>
      </c>
      <c r="G54" s="497">
        <v>2974003</v>
      </c>
    </row>
    <row r="55" spans="2:12" ht="12.75" customHeight="1" x14ac:dyDescent="0.2">
      <c r="B55" s="371" t="s">
        <v>1541</v>
      </c>
      <c r="C55" s="360">
        <v>2248150</v>
      </c>
      <c r="D55" s="360">
        <v>1999727</v>
      </c>
      <c r="E55" s="360">
        <v>1963441</v>
      </c>
      <c r="F55" s="360">
        <v>2069717</v>
      </c>
      <c r="G55" s="497">
        <v>2197434</v>
      </c>
    </row>
    <row r="56" spans="2:12" ht="12.75" customHeight="1" x14ac:dyDescent="0.2">
      <c r="B56" s="371" t="s">
        <v>1638</v>
      </c>
      <c r="C56" s="360">
        <v>290781</v>
      </c>
      <c r="D56" s="360">
        <v>327413</v>
      </c>
      <c r="E56" s="360">
        <v>467865</v>
      </c>
      <c r="F56" s="360">
        <v>805968</v>
      </c>
      <c r="G56" s="497">
        <v>977911</v>
      </c>
    </row>
    <row r="57" spans="2:12" ht="15" customHeight="1" x14ac:dyDescent="0.2">
      <c r="B57" s="374" t="s">
        <v>1973</v>
      </c>
      <c r="C57" s="361">
        <v>9417725</v>
      </c>
      <c r="D57" s="361">
        <v>9654201</v>
      </c>
      <c r="E57" s="361">
        <v>10727537</v>
      </c>
      <c r="F57" s="361">
        <v>12088868</v>
      </c>
      <c r="G57" s="361">
        <v>12975135</v>
      </c>
    </row>
    <row r="58" spans="2:12" ht="15" customHeight="1" x14ac:dyDescent="0.2">
      <c r="B58" s="403" t="s">
        <v>1906</v>
      </c>
      <c r="C58" s="404">
        <v>-4.8786515927887519E-2</v>
      </c>
      <c r="D58" s="404">
        <v>2.5109673514569497E-2</v>
      </c>
      <c r="E58" s="404">
        <v>0.11117812856807108</v>
      </c>
      <c r="F58" s="404">
        <v>0.12690061101630312</v>
      </c>
      <c r="G58" s="404">
        <v>7.3312654253483434E-2</v>
      </c>
    </row>
    <row r="59" spans="2:12" ht="15" customHeight="1" x14ac:dyDescent="0.2">
      <c r="B59" s="375" t="s">
        <v>1916</v>
      </c>
      <c r="C59" s="362">
        <v>82877109</v>
      </c>
      <c r="D59" s="362">
        <v>88518877</v>
      </c>
      <c r="E59" s="362">
        <v>95954227</v>
      </c>
      <c r="F59" s="362">
        <v>101927338</v>
      </c>
      <c r="G59" s="362">
        <v>106931346</v>
      </c>
      <c r="I59" s="500"/>
    </row>
    <row r="60" spans="2:12" ht="15" customHeight="1" x14ac:dyDescent="0.2">
      <c r="B60" s="401" t="s">
        <v>1906</v>
      </c>
      <c r="C60" s="402">
        <v>6.8169396799501847E-2</v>
      </c>
      <c r="D60" s="402">
        <v>6.8073899633733559E-2</v>
      </c>
      <c r="E60" s="402">
        <v>8.399733765262285E-2</v>
      </c>
      <c r="F60" s="402">
        <v>6.2249586982759952E-2</v>
      </c>
      <c r="G60" s="402">
        <v>4.9093875089723182E-2</v>
      </c>
      <c r="I60" s="353"/>
      <c r="J60" s="353"/>
      <c r="K60" s="353"/>
      <c r="L60" s="353"/>
    </row>
  </sheetData>
  <mergeCells count="6">
    <mergeCell ref="B2:G2"/>
    <mergeCell ref="B4:G4"/>
    <mergeCell ref="B3:G3"/>
    <mergeCell ref="B5:G5"/>
    <mergeCell ref="B7:B8"/>
    <mergeCell ref="C7:G7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0" orientation="portrait" r:id="rId1"/>
  <headerFooter>
    <oddFooter>&amp;R&amp;"-,Normale"&amp;11 16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51"/>
  <sheetViews>
    <sheetView showGridLines="0" workbookViewId="0">
      <selection activeCell="P61" sqref="P61"/>
    </sheetView>
  </sheetViews>
  <sheetFormatPr defaultRowHeight="12.75" customHeight="1" x14ac:dyDescent="0.2"/>
  <cols>
    <col min="1" max="1" width="3.125" style="342" customWidth="1"/>
    <col min="2" max="2" width="33.875" style="377" bestFit="1" customWidth="1"/>
    <col min="3" max="5" width="9.625" style="342" bestFit="1" customWidth="1"/>
    <col min="6" max="7" width="10.5" style="342" bestFit="1" customWidth="1"/>
    <col min="8" max="8" width="3.125" style="342" customWidth="1"/>
    <col min="9" max="11" width="9" style="342"/>
    <col min="12" max="12" width="9.5" style="342" bestFit="1" customWidth="1"/>
    <col min="13" max="16384" width="9" style="342"/>
  </cols>
  <sheetData>
    <row r="1" spans="2:7" ht="15" customHeight="1" x14ac:dyDescent="0.25">
      <c r="B1" s="369"/>
      <c r="C1" s="365"/>
      <c r="D1" s="365"/>
      <c r="E1" s="365"/>
      <c r="F1" s="365"/>
      <c r="G1" s="366" t="s">
        <v>1899</v>
      </c>
    </row>
    <row r="2" spans="2:7" ht="15" customHeight="1" x14ac:dyDescent="0.2">
      <c r="B2" s="570" t="s">
        <v>1900</v>
      </c>
      <c r="C2" s="570"/>
      <c r="D2" s="570"/>
      <c r="E2" s="570"/>
      <c r="F2" s="570"/>
      <c r="G2" s="570"/>
    </row>
    <row r="3" spans="2:7" ht="15" customHeight="1" x14ac:dyDescent="0.2">
      <c r="B3" s="570" t="s">
        <v>1970</v>
      </c>
      <c r="C3" s="570"/>
      <c r="D3" s="570"/>
      <c r="E3" s="570"/>
      <c r="F3" s="570"/>
      <c r="G3" s="570"/>
    </row>
    <row r="4" spans="2:7" ht="15" customHeight="1" x14ac:dyDescent="0.2">
      <c r="B4" s="570" t="s">
        <v>1982</v>
      </c>
      <c r="C4" s="570"/>
      <c r="D4" s="570"/>
      <c r="E4" s="570"/>
      <c r="F4" s="570"/>
      <c r="G4" s="570"/>
    </row>
    <row r="5" spans="2:7" ht="15" customHeight="1" x14ac:dyDescent="0.2">
      <c r="B5" s="571" t="s">
        <v>3</v>
      </c>
      <c r="C5" s="571"/>
      <c r="D5" s="571"/>
      <c r="E5" s="571"/>
      <c r="F5" s="571"/>
      <c r="G5" s="571"/>
    </row>
    <row r="6" spans="2:7" ht="15" customHeight="1" x14ac:dyDescent="0.2">
      <c r="B6" s="370"/>
      <c r="C6" s="357"/>
      <c r="D6" s="357"/>
      <c r="E6" s="357"/>
      <c r="F6" s="357"/>
      <c r="G6" s="357"/>
    </row>
    <row r="7" spans="2:7" ht="15" customHeight="1" x14ac:dyDescent="0.2">
      <c r="B7" s="572" t="s">
        <v>605</v>
      </c>
      <c r="C7" s="574" t="s">
        <v>1901</v>
      </c>
      <c r="D7" s="575"/>
      <c r="E7" s="575"/>
      <c r="F7" s="575"/>
      <c r="G7" s="576"/>
    </row>
    <row r="8" spans="2:7" ht="15" customHeight="1" x14ac:dyDescent="0.2">
      <c r="B8" s="573"/>
      <c r="C8" s="378">
        <v>2015</v>
      </c>
      <c r="D8" s="378">
        <v>2016</v>
      </c>
      <c r="E8" s="378">
        <v>2017</v>
      </c>
      <c r="F8" s="378">
        <v>2018</v>
      </c>
      <c r="G8" s="378">
        <v>2019</v>
      </c>
    </row>
    <row r="9" spans="2:7" ht="12.75" customHeight="1" x14ac:dyDescent="0.2">
      <c r="B9" s="371" t="s">
        <v>1917</v>
      </c>
      <c r="C9" s="360">
        <v>191</v>
      </c>
      <c r="D9" s="360">
        <v>0</v>
      </c>
      <c r="E9" s="360">
        <v>0</v>
      </c>
      <c r="F9" s="360">
        <v>16</v>
      </c>
      <c r="G9" s="360">
        <v>0</v>
      </c>
    </row>
    <row r="10" spans="2:7" ht="12.75" customHeight="1" x14ac:dyDescent="0.2">
      <c r="B10" s="371" t="s">
        <v>1918</v>
      </c>
      <c r="C10" s="360">
        <v>0</v>
      </c>
      <c r="D10" s="360">
        <v>0</v>
      </c>
      <c r="E10" s="360">
        <v>0</v>
      </c>
      <c r="F10" s="360">
        <v>0</v>
      </c>
      <c r="G10" s="360">
        <v>0</v>
      </c>
    </row>
    <row r="11" spans="2:7" ht="12.75" customHeight="1" x14ac:dyDescent="0.2">
      <c r="B11" s="371" t="s">
        <v>1919</v>
      </c>
      <c r="C11" s="360">
        <v>9585</v>
      </c>
      <c r="D11" s="360">
        <v>0</v>
      </c>
      <c r="E11" s="360">
        <v>0</v>
      </c>
      <c r="F11" s="360">
        <v>0</v>
      </c>
      <c r="G11" s="360">
        <v>0</v>
      </c>
    </row>
    <row r="12" spans="2:7" ht="12.75" customHeight="1" x14ac:dyDescent="0.2">
      <c r="B12" s="371" t="s">
        <v>1598</v>
      </c>
      <c r="C12" s="360">
        <v>581545</v>
      </c>
      <c r="D12" s="360">
        <v>706101</v>
      </c>
      <c r="E12" s="360">
        <v>845856</v>
      </c>
      <c r="F12" s="360">
        <v>852801</v>
      </c>
      <c r="G12" s="360">
        <v>1060471</v>
      </c>
    </row>
    <row r="13" spans="2:7" ht="12.75" customHeight="1" x14ac:dyDescent="0.2">
      <c r="B13" s="371" t="s">
        <v>1617</v>
      </c>
      <c r="C13" s="360">
        <v>338726</v>
      </c>
      <c r="D13" s="360">
        <v>322444</v>
      </c>
      <c r="E13" s="360">
        <v>325625</v>
      </c>
      <c r="F13" s="360">
        <v>323522</v>
      </c>
      <c r="G13" s="360">
        <v>321215</v>
      </c>
    </row>
    <row r="14" spans="2:7" ht="12.75" customHeight="1" x14ac:dyDescent="0.2">
      <c r="B14" s="371" t="s">
        <v>1586</v>
      </c>
      <c r="C14" s="360">
        <v>116483</v>
      </c>
      <c r="D14" s="360">
        <v>127716</v>
      </c>
      <c r="E14" s="360">
        <v>170570</v>
      </c>
      <c r="F14" s="360">
        <v>313112</v>
      </c>
      <c r="G14" s="360">
        <v>339419</v>
      </c>
    </row>
    <row r="15" spans="2:7" ht="12.75" customHeight="1" x14ac:dyDescent="0.2">
      <c r="B15" s="371" t="s">
        <v>1920</v>
      </c>
      <c r="C15" s="360">
        <v>0</v>
      </c>
      <c r="D15" s="360">
        <v>0</v>
      </c>
      <c r="E15" s="360">
        <v>0</v>
      </c>
      <c r="F15" s="360">
        <v>0</v>
      </c>
      <c r="G15" s="360">
        <v>0</v>
      </c>
    </row>
    <row r="16" spans="2:7" ht="12.75" customHeight="1" x14ac:dyDescent="0.2">
      <c r="B16" s="371" t="s">
        <v>1605</v>
      </c>
      <c r="C16" s="360">
        <v>338615</v>
      </c>
      <c r="D16" s="360">
        <v>324382</v>
      </c>
      <c r="E16" s="360">
        <v>327040</v>
      </c>
      <c r="F16" s="360">
        <v>331237</v>
      </c>
      <c r="G16" s="360">
        <v>330403</v>
      </c>
    </row>
    <row r="17" spans="2:7" ht="12.75" customHeight="1" x14ac:dyDescent="0.2">
      <c r="B17" s="371" t="s">
        <v>1921</v>
      </c>
      <c r="C17" s="360">
        <v>157</v>
      </c>
      <c r="D17" s="360">
        <v>25</v>
      </c>
      <c r="E17" s="360">
        <v>306</v>
      </c>
      <c r="F17" s="360">
        <v>0</v>
      </c>
      <c r="G17" s="360">
        <v>76</v>
      </c>
    </row>
    <row r="18" spans="2:7" ht="12.75" customHeight="1" x14ac:dyDescent="0.2">
      <c r="B18" s="371" t="s">
        <v>1531</v>
      </c>
      <c r="C18" s="360">
        <v>236009</v>
      </c>
      <c r="D18" s="360">
        <v>368856</v>
      </c>
      <c r="E18" s="360">
        <v>450187</v>
      </c>
      <c r="F18" s="360">
        <v>541479</v>
      </c>
      <c r="G18" s="360">
        <v>579479</v>
      </c>
    </row>
    <row r="19" spans="2:7" ht="12.75" customHeight="1" x14ac:dyDescent="0.2">
      <c r="B19" s="371" t="s">
        <v>1922</v>
      </c>
      <c r="C19" s="360">
        <v>0</v>
      </c>
      <c r="D19" s="360">
        <v>0</v>
      </c>
      <c r="E19" s="360">
        <v>0</v>
      </c>
      <c r="F19" s="360">
        <v>0</v>
      </c>
      <c r="G19" s="360">
        <v>0</v>
      </c>
    </row>
    <row r="20" spans="2:7" ht="12.75" customHeight="1" x14ac:dyDescent="0.2">
      <c r="B20" s="371" t="s">
        <v>1845</v>
      </c>
      <c r="C20" s="360">
        <v>41717</v>
      </c>
      <c r="D20" s="360">
        <v>40253</v>
      </c>
      <c r="E20" s="360">
        <v>60126</v>
      </c>
      <c r="F20" s="360">
        <v>85533</v>
      </c>
      <c r="G20" s="360">
        <v>120939</v>
      </c>
    </row>
    <row r="21" spans="2:7" ht="12.75" customHeight="1" x14ac:dyDescent="0.2">
      <c r="B21" s="371" t="s">
        <v>1923</v>
      </c>
      <c r="C21" s="360">
        <v>2</v>
      </c>
      <c r="D21" s="360">
        <v>0</v>
      </c>
      <c r="E21" s="360">
        <v>0</v>
      </c>
      <c r="F21" s="360">
        <v>1996</v>
      </c>
      <c r="G21" s="360">
        <v>5354</v>
      </c>
    </row>
    <row r="22" spans="2:7" ht="12.75" customHeight="1" x14ac:dyDescent="0.2">
      <c r="B22" s="371" t="s">
        <v>1924</v>
      </c>
      <c r="C22" s="360">
        <v>0</v>
      </c>
      <c r="D22" s="360">
        <v>0</v>
      </c>
      <c r="E22" s="360">
        <v>0</v>
      </c>
      <c r="F22" s="360">
        <v>0</v>
      </c>
      <c r="G22" s="360">
        <v>0</v>
      </c>
    </row>
    <row r="23" spans="2:7" ht="12.75" customHeight="1" x14ac:dyDescent="0.2">
      <c r="B23" s="371" t="s">
        <v>1925</v>
      </c>
      <c r="C23" s="360">
        <v>30429</v>
      </c>
      <c r="D23" s="360">
        <v>24285</v>
      </c>
      <c r="E23" s="360">
        <v>20230</v>
      </c>
      <c r="F23" s="360">
        <v>24957</v>
      </c>
      <c r="G23" s="360">
        <v>29012</v>
      </c>
    </row>
    <row r="24" spans="2:7" ht="12.75" customHeight="1" x14ac:dyDescent="0.2">
      <c r="B24" s="371" t="s">
        <v>1926</v>
      </c>
      <c r="C24" s="360">
        <v>0</v>
      </c>
      <c r="D24" s="360">
        <v>0</v>
      </c>
      <c r="E24" s="360">
        <v>0</v>
      </c>
      <c r="F24" s="360">
        <v>0</v>
      </c>
      <c r="G24" s="360">
        <v>0</v>
      </c>
    </row>
    <row r="25" spans="2:7" ht="12.75" customHeight="1" x14ac:dyDescent="0.2">
      <c r="B25" s="371" t="s">
        <v>1699</v>
      </c>
      <c r="C25" s="360">
        <v>156906</v>
      </c>
      <c r="D25" s="360">
        <v>162071</v>
      </c>
      <c r="E25" s="360">
        <v>168133</v>
      </c>
      <c r="F25" s="360">
        <v>188584</v>
      </c>
      <c r="G25" s="360">
        <v>197160</v>
      </c>
    </row>
    <row r="26" spans="2:7" ht="12.75" customHeight="1" x14ac:dyDescent="0.2">
      <c r="B26" s="371" t="s">
        <v>1927</v>
      </c>
      <c r="C26" s="360">
        <v>72874</v>
      </c>
      <c r="D26" s="360">
        <v>28701</v>
      </c>
      <c r="E26" s="360">
        <v>0</v>
      </c>
      <c r="F26" s="360">
        <v>0</v>
      </c>
      <c r="G26" s="360">
        <v>0</v>
      </c>
    </row>
    <row r="27" spans="2:7" ht="12.75" customHeight="1" x14ac:dyDescent="0.2">
      <c r="B27" s="371" t="s">
        <v>1799</v>
      </c>
      <c r="C27" s="360">
        <v>51535</v>
      </c>
      <c r="D27" s="360">
        <v>44749</v>
      </c>
      <c r="E27" s="360">
        <v>51171</v>
      </c>
      <c r="F27" s="360">
        <v>64002</v>
      </c>
      <c r="G27" s="360">
        <v>75299</v>
      </c>
    </row>
    <row r="28" spans="2:7" ht="12.75" customHeight="1" x14ac:dyDescent="0.2">
      <c r="B28" s="371" t="s">
        <v>1928</v>
      </c>
      <c r="C28" s="360">
        <v>0</v>
      </c>
      <c r="D28" s="360">
        <v>0</v>
      </c>
      <c r="E28" s="360">
        <v>0</v>
      </c>
      <c r="F28" s="360">
        <v>0</v>
      </c>
      <c r="G28" s="360">
        <v>0</v>
      </c>
    </row>
    <row r="29" spans="2:7" ht="12.75" customHeight="1" x14ac:dyDescent="0.2">
      <c r="B29" s="371" t="s">
        <v>1661</v>
      </c>
      <c r="C29" s="360">
        <v>186074</v>
      </c>
      <c r="D29" s="360">
        <v>186569</v>
      </c>
      <c r="E29" s="360">
        <v>209898</v>
      </c>
      <c r="F29" s="360">
        <v>259204</v>
      </c>
      <c r="G29" s="360">
        <v>266264</v>
      </c>
    </row>
    <row r="30" spans="2:7" ht="12.75" customHeight="1" x14ac:dyDescent="0.2">
      <c r="B30" s="371" t="s">
        <v>1929</v>
      </c>
      <c r="C30" s="360">
        <v>0</v>
      </c>
      <c r="D30" s="360">
        <v>0</v>
      </c>
      <c r="E30" s="360">
        <v>0</v>
      </c>
      <c r="F30" s="360">
        <v>0</v>
      </c>
      <c r="G30" s="360">
        <v>0</v>
      </c>
    </row>
    <row r="31" spans="2:7" ht="12.75" customHeight="1" x14ac:dyDescent="0.2">
      <c r="B31" s="371" t="s">
        <v>1930</v>
      </c>
      <c r="C31" s="360">
        <v>20009</v>
      </c>
      <c r="D31" s="360">
        <v>25172</v>
      </c>
      <c r="E31" s="360">
        <v>30768</v>
      </c>
      <c r="F31" s="360">
        <v>40106</v>
      </c>
      <c r="G31" s="360">
        <v>43242</v>
      </c>
    </row>
    <row r="32" spans="2:7" ht="12.75" customHeight="1" x14ac:dyDescent="0.2">
      <c r="B32" s="371" t="s">
        <v>1931</v>
      </c>
      <c r="C32" s="360">
        <v>0</v>
      </c>
      <c r="D32" s="360">
        <v>0</v>
      </c>
      <c r="E32" s="360">
        <v>169</v>
      </c>
      <c r="F32" s="360">
        <v>5746</v>
      </c>
      <c r="G32" s="360">
        <v>3024</v>
      </c>
    </row>
    <row r="33" spans="2:7" ht="12.75" customHeight="1" x14ac:dyDescent="0.2">
      <c r="B33" s="372" t="s">
        <v>1904</v>
      </c>
      <c r="C33" s="360">
        <v>609</v>
      </c>
      <c r="D33" s="360">
        <v>4</v>
      </c>
      <c r="E33" s="360">
        <v>20</v>
      </c>
      <c r="F33" s="360">
        <v>645</v>
      </c>
      <c r="G33" s="360">
        <v>0</v>
      </c>
    </row>
    <row r="34" spans="2:7" ht="15" customHeight="1" x14ac:dyDescent="0.2">
      <c r="B34" s="373" t="s">
        <v>1932</v>
      </c>
      <c r="C34" s="361">
        <v>2181466</v>
      </c>
      <c r="D34" s="361">
        <v>2361328</v>
      </c>
      <c r="E34" s="361">
        <v>2660099</v>
      </c>
      <c r="F34" s="361">
        <v>3032940</v>
      </c>
      <c r="G34" s="361">
        <v>3371357</v>
      </c>
    </row>
    <row r="35" spans="2:7" ht="15" customHeight="1" x14ac:dyDescent="0.2">
      <c r="B35" s="403" t="s">
        <v>1906</v>
      </c>
      <c r="C35" s="405">
        <v>9.1558218012817605E-2</v>
      </c>
      <c r="D35" s="405">
        <v>8.2450058813660076E-2</v>
      </c>
      <c r="E35" s="405">
        <v>0.12652668329008088</v>
      </c>
      <c r="F35" s="405">
        <v>0.14016057297115636</v>
      </c>
      <c r="G35" s="405">
        <v>0.11158051263790258</v>
      </c>
    </row>
    <row r="36" spans="2:7" ht="12.75" customHeight="1" x14ac:dyDescent="0.2">
      <c r="B36" s="371" t="s">
        <v>1933</v>
      </c>
      <c r="C36" s="360">
        <v>0</v>
      </c>
      <c r="D36" s="360">
        <v>0</v>
      </c>
      <c r="E36" s="360">
        <v>0</v>
      </c>
      <c r="F36" s="360">
        <v>0</v>
      </c>
      <c r="G36" s="497">
        <v>77</v>
      </c>
    </row>
    <row r="37" spans="2:7" ht="12.75" customHeight="1" x14ac:dyDescent="0.2">
      <c r="B37" s="371" t="s">
        <v>1850</v>
      </c>
      <c r="C37" s="360">
        <v>78729</v>
      </c>
      <c r="D37" s="360">
        <v>136529</v>
      </c>
      <c r="E37" s="360">
        <v>182333</v>
      </c>
      <c r="F37" s="360">
        <v>133190</v>
      </c>
      <c r="G37" s="497">
        <v>70104</v>
      </c>
    </row>
    <row r="38" spans="2:7" ht="12.75" customHeight="1" x14ac:dyDescent="0.2">
      <c r="B38" s="371" t="s">
        <v>1934</v>
      </c>
      <c r="C38" s="360">
        <v>0</v>
      </c>
      <c r="D38" s="360">
        <v>0</v>
      </c>
      <c r="E38" s="360">
        <v>0</v>
      </c>
      <c r="F38" s="360">
        <v>0</v>
      </c>
      <c r="G38" s="497">
        <v>0</v>
      </c>
    </row>
    <row r="39" spans="2:7" ht="12.75" customHeight="1" x14ac:dyDescent="0.2">
      <c r="B39" s="371" t="s">
        <v>1515</v>
      </c>
      <c r="C39" s="360">
        <v>1058958</v>
      </c>
      <c r="D39" s="360">
        <v>1150724</v>
      </c>
      <c r="E39" s="360">
        <v>1172073</v>
      </c>
      <c r="F39" s="360">
        <v>1436736</v>
      </c>
      <c r="G39" s="497">
        <v>1538688</v>
      </c>
    </row>
    <row r="40" spans="2:7" ht="12.75" customHeight="1" x14ac:dyDescent="0.2">
      <c r="B40" s="371" t="s">
        <v>1754</v>
      </c>
      <c r="C40" s="360">
        <v>57852</v>
      </c>
      <c r="D40" s="360">
        <v>54841</v>
      </c>
      <c r="E40" s="360">
        <v>79474</v>
      </c>
      <c r="F40" s="360">
        <v>112439</v>
      </c>
      <c r="G40" s="497">
        <v>213503</v>
      </c>
    </row>
    <row r="41" spans="2:7" ht="12.75" customHeight="1" x14ac:dyDescent="0.2">
      <c r="B41" s="371" t="s">
        <v>1885</v>
      </c>
      <c r="C41" s="360">
        <v>34766</v>
      </c>
      <c r="D41" s="360">
        <v>31007</v>
      </c>
      <c r="E41" s="360">
        <v>38495</v>
      </c>
      <c r="F41" s="360">
        <v>53583</v>
      </c>
      <c r="G41" s="497">
        <v>94439</v>
      </c>
    </row>
    <row r="42" spans="2:7" ht="12.75" customHeight="1" x14ac:dyDescent="0.2">
      <c r="B42" s="371" t="s">
        <v>1625</v>
      </c>
      <c r="C42" s="360">
        <v>194603</v>
      </c>
      <c r="D42" s="360">
        <v>213929</v>
      </c>
      <c r="E42" s="360">
        <v>223289</v>
      </c>
      <c r="F42" s="360">
        <v>224035</v>
      </c>
      <c r="G42" s="497">
        <v>222569</v>
      </c>
    </row>
    <row r="43" spans="2:7" ht="12.75" customHeight="1" x14ac:dyDescent="0.2">
      <c r="B43" s="371" t="s">
        <v>1593</v>
      </c>
      <c r="C43" s="360">
        <v>121418</v>
      </c>
      <c r="D43" s="360">
        <v>148602</v>
      </c>
      <c r="E43" s="360">
        <v>163054</v>
      </c>
      <c r="F43" s="360">
        <v>179712</v>
      </c>
      <c r="G43" s="497">
        <v>233933</v>
      </c>
    </row>
    <row r="44" spans="2:7" ht="12.75" customHeight="1" x14ac:dyDescent="0.2">
      <c r="B44" s="371" t="s">
        <v>1536</v>
      </c>
      <c r="C44" s="360">
        <v>695664</v>
      </c>
      <c r="D44" s="360">
        <v>791909</v>
      </c>
      <c r="E44" s="360">
        <v>850411</v>
      </c>
      <c r="F44" s="360">
        <v>946487</v>
      </c>
      <c r="G44" s="497">
        <v>1051747</v>
      </c>
    </row>
    <row r="45" spans="2:7" ht="12.75" customHeight="1" x14ac:dyDescent="0.2">
      <c r="B45" s="371" t="s">
        <v>1935</v>
      </c>
      <c r="C45" s="360">
        <v>106630</v>
      </c>
      <c r="D45" s="360">
        <v>98127</v>
      </c>
      <c r="E45" s="360">
        <v>100393</v>
      </c>
      <c r="F45" s="360">
        <v>104062</v>
      </c>
      <c r="G45" s="497">
        <v>98376</v>
      </c>
    </row>
    <row r="46" spans="2:7" ht="12.75" customHeight="1" x14ac:dyDescent="0.2">
      <c r="B46" s="371" t="s">
        <v>1520</v>
      </c>
      <c r="C46" s="360">
        <v>2187378</v>
      </c>
      <c r="D46" s="360">
        <v>2351662</v>
      </c>
      <c r="E46" s="360">
        <v>2371857</v>
      </c>
      <c r="F46" s="360">
        <v>2264919</v>
      </c>
      <c r="G46" s="497">
        <v>2259019</v>
      </c>
    </row>
    <row r="47" spans="2:7" ht="12.75" customHeight="1" x14ac:dyDescent="0.2">
      <c r="B47" s="371" t="s">
        <v>1936</v>
      </c>
      <c r="C47" s="360">
        <v>345</v>
      </c>
      <c r="D47" s="360">
        <v>0</v>
      </c>
      <c r="E47" s="360">
        <v>0</v>
      </c>
      <c r="F47" s="360">
        <v>0</v>
      </c>
      <c r="G47" s="497">
        <v>0</v>
      </c>
    </row>
    <row r="48" spans="2:7" ht="15" customHeight="1" x14ac:dyDescent="0.2">
      <c r="B48" s="374" t="s">
        <v>1937</v>
      </c>
      <c r="C48" s="361">
        <v>4536343</v>
      </c>
      <c r="D48" s="361">
        <v>4977330</v>
      </c>
      <c r="E48" s="361">
        <v>5181379</v>
      </c>
      <c r="F48" s="361">
        <v>5455163</v>
      </c>
      <c r="G48" s="361">
        <v>5782455</v>
      </c>
    </row>
    <row r="49" spans="2:9" ht="15" customHeight="1" x14ac:dyDescent="0.2">
      <c r="B49" s="403" t="s">
        <v>1906</v>
      </c>
      <c r="C49" s="405">
        <v>0.17854610725985109</v>
      </c>
      <c r="D49" s="405">
        <v>9.7212005353210618E-2</v>
      </c>
      <c r="E49" s="405">
        <v>4.0995674387673819E-2</v>
      </c>
      <c r="F49" s="405">
        <v>5.2839987192598636E-2</v>
      </c>
      <c r="G49" s="405">
        <v>5.9996740702340068E-2</v>
      </c>
    </row>
    <row r="50" spans="2:9" ht="15" customHeight="1" x14ac:dyDescent="0.2">
      <c r="B50" s="375" t="s">
        <v>1974</v>
      </c>
      <c r="C50" s="362">
        <v>6717809</v>
      </c>
      <c r="D50" s="362">
        <v>7338658</v>
      </c>
      <c r="E50" s="362">
        <v>7841478</v>
      </c>
      <c r="F50" s="362">
        <v>8488103</v>
      </c>
      <c r="G50" s="362">
        <v>9153812</v>
      </c>
      <c r="I50" s="353"/>
    </row>
    <row r="51" spans="2:9" ht="15" customHeight="1" x14ac:dyDescent="0.2">
      <c r="B51" s="401" t="s">
        <v>1906</v>
      </c>
      <c r="C51" s="406">
        <v>0.14881688846463037</v>
      </c>
      <c r="D51" s="406">
        <v>9.2418376289054915E-2</v>
      </c>
      <c r="E51" s="406">
        <v>6.8516614345565552E-2</v>
      </c>
      <c r="F51" s="406">
        <v>8.2462132776499608E-2</v>
      </c>
      <c r="G51" s="406">
        <v>7.8428478071012941E-2</v>
      </c>
    </row>
  </sheetData>
  <mergeCells count="6">
    <mergeCell ref="B2:G2"/>
    <mergeCell ref="B3:G3"/>
    <mergeCell ref="B4:G4"/>
    <mergeCell ref="B5:G5"/>
    <mergeCell ref="B7:B8"/>
    <mergeCell ref="C7:G7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6" orientation="portrait" r:id="rId1"/>
  <headerFooter>
    <oddFooter>&amp;R&amp;"-,Normale"&amp;11 17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4"/>
  <sheetViews>
    <sheetView showGridLines="0" workbookViewId="0">
      <selection activeCell="O31" sqref="O31"/>
    </sheetView>
  </sheetViews>
  <sheetFormatPr defaultRowHeight="12.75" customHeight="1" x14ac:dyDescent="0.2"/>
  <cols>
    <col min="1" max="1" width="3.125" style="342" customWidth="1"/>
    <col min="2" max="2" width="33.875" style="377" bestFit="1" customWidth="1"/>
    <col min="3" max="5" width="9.625" style="342" bestFit="1" customWidth="1"/>
    <col min="6" max="7" width="10.5" style="342" bestFit="1" customWidth="1"/>
    <col min="8" max="8" width="3.125" style="342" customWidth="1"/>
    <col min="9" max="11" width="9" style="342"/>
    <col min="12" max="12" width="9.5" style="342" bestFit="1" customWidth="1"/>
    <col min="13" max="16384" width="9" style="342"/>
  </cols>
  <sheetData>
    <row r="1" spans="2:7" ht="15" customHeight="1" x14ac:dyDescent="0.25">
      <c r="B1" s="369"/>
      <c r="C1" s="365"/>
      <c r="D1" s="365"/>
      <c r="E1" s="365"/>
      <c r="F1" s="365"/>
      <c r="G1" s="366" t="s">
        <v>1899</v>
      </c>
    </row>
    <row r="2" spans="2:7" ht="15" customHeight="1" x14ac:dyDescent="0.2">
      <c r="B2" s="570" t="s">
        <v>1900</v>
      </c>
      <c r="C2" s="570"/>
      <c r="D2" s="570"/>
      <c r="E2" s="570"/>
      <c r="F2" s="570"/>
      <c r="G2" s="570"/>
    </row>
    <row r="3" spans="2:7" ht="15" customHeight="1" x14ac:dyDescent="0.2">
      <c r="B3" s="570" t="s">
        <v>1970</v>
      </c>
      <c r="C3" s="570"/>
      <c r="D3" s="570"/>
      <c r="E3" s="570"/>
      <c r="F3" s="570"/>
      <c r="G3" s="570"/>
    </row>
    <row r="4" spans="2:7" ht="15" customHeight="1" x14ac:dyDescent="0.2">
      <c r="B4" s="570" t="s">
        <v>1971</v>
      </c>
      <c r="C4" s="570"/>
      <c r="D4" s="570"/>
      <c r="E4" s="570"/>
      <c r="F4" s="570"/>
      <c r="G4" s="570"/>
    </row>
    <row r="5" spans="2:7" ht="15" customHeight="1" x14ac:dyDescent="0.2">
      <c r="B5" s="571" t="s">
        <v>3</v>
      </c>
      <c r="C5" s="571"/>
      <c r="D5" s="571"/>
      <c r="E5" s="571"/>
      <c r="F5" s="571"/>
      <c r="G5" s="571"/>
    </row>
    <row r="6" spans="2:7" ht="15" customHeight="1" x14ac:dyDescent="0.2">
      <c r="B6" s="370"/>
      <c r="C6" s="357"/>
      <c r="D6" s="357"/>
      <c r="E6" s="357"/>
      <c r="F6" s="357"/>
      <c r="G6" s="357"/>
    </row>
    <row r="7" spans="2:7" ht="15" customHeight="1" x14ac:dyDescent="0.2">
      <c r="B7" s="572" t="s">
        <v>605</v>
      </c>
      <c r="C7" s="574" t="s">
        <v>1901</v>
      </c>
      <c r="D7" s="575"/>
      <c r="E7" s="575"/>
      <c r="F7" s="575"/>
      <c r="G7" s="576"/>
    </row>
    <row r="8" spans="2:7" ht="15" customHeight="1" x14ac:dyDescent="0.2">
      <c r="B8" s="573"/>
      <c r="C8" s="378">
        <v>2015</v>
      </c>
      <c r="D8" s="378">
        <v>2016</v>
      </c>
      <c r="E8" s="378">
        <v>2017</v>
      </c>
      <c r="F8" s="378">
        <v>2018</v>
      </c>
      <c r="G8" s="378">
        <v>2019</v>
      </c>
    </row>
    <row r="9" spans="2:7" ht="12.75" customHeight="1" x14ac:dyDescent="0.2">
      <c r="B9" s="371" t="s">
        <v>1554</v>
      </c>
      <c r="C9" s="358">
        <v>605830</v>
      </c>
      <c r="D9" s="358">
        <v>629069</v>
      </c>
      <c r="E9" s="358">
        <v>681787</v>
      </c>
      <c r="F9" s="358">
        <v>764937</v>
      </c>
      <c r="G9" s="358">
        <v>889114</v>
      </c>
    </row>
    <row r="10" spans="2:7" ht="12.75" customHeight="1" x14ac:dyDescent="0.2">
      <c r="B10" s="371" t="s">
        <v>1512</v>
      </c>
      <c r="C10" s="358">
        <v>3254361</v>
      </c>
      <c r="D10" s="358">
        <v>3393414</v>
      </c>
      <c r="E10" s="358">
        <v>3545166</v>
      </c>
      <c r="F10" s="358">
        <v>4110590</v>
      </c>
      <c r="G10" s="358">
        <v>4580268</v>
      </c>
    </row>
    <row r="11" spans="2:7" ht="12.75" customHeight="1" x14ac:dyDescent="0.2">
      <c r="B11" s="371" t="s">
        <v>1938</v>
      </c>
      <c r="C11" s="358">
        <v>0</v>
      </c>
      <c r="D11" s="358">
        <v>0</v>
      </c>
      <c r="E11" s="358">
        <v>0</v>
      </c>
      <c r="F11" s="358">
        <v>0</v>
      </c>
      <c r="G11" s="358">
        <v>345</v>
      </c>
    </row>
    <row r="12" spans="2:7" ht="15" customHeight="1" x14ac:dyDescent="0.2">
      <c r="B12" s="374" t="s">
        <v>1983</v>
      </c>
      <c r="C12" s="428">
        <v>3860191</v>
      </c>
      <c r="D12" s="428">
        <v>4022483</v>
      </c>
      <c r="E12" s="428">
        <v>4226953</v>
      </c>
      <c r="F12" s="428">
        <v>4875527</v>
      </c>
      <c r="G12" s="428">
        <v>5469727</v>
      </c>
    </row>
    <row r="13" spans="2:7" ht="15" customHeight="1" x14ac:dyDescent="0.2">
      <c r="B13" s="403" t="s">
        <v>1906</v>
      </c>
      <c r="C13" s="405">
        <v>7.912049880855343E-2</v>
      </c>
      <c r="D13" s="405">
        <v>4.2042479245197883E-2</v>
      </c>
      <c r="E13" s="405">
        <v>5.083178723191617E-2</v>
      </c>
      <c r="F13" s="405">
        <v>0.15343771269753881</v>
      </c>
      <c r="G13" s="405">
        <v>0.12187400459478526</v>
      </c>
    </row>
    <row r="14" spans="2:7" ht="12.75" customHeight="1" x14ac:dyDescent="0.2">
      <c r="B14" s="371" t="s">
        <v>1939</v>
      </c>
      <c r="C14" s="358">
        <v>890</v>
      </c>
      <c r="D14" s="358">
        <v>10771</v>
      </c>
      <c r="E14" s="358">
        <v>10476</v>
      </c>
      <c r="F14" s="358">
        <v>9850</v>
      </c>
      <c r="G14" s="358">
        <v>13485</v>
      </c>
    </row>
    <row r="15" spans="2:7" ht="12.75" customHeight="1" x14ac:dyDescent="0.2">
      <c r="B15" s="371" t="s">
        <v>1551</v>
      </c>
      <c r="C15" s="358">
        <v>284213</v>
      </c>
      <c r="D15" s="358">
        <v>284066</v>
      </c>
      <c r="E15" s="358">
        <v>331479</v>
      </c>
      <c r="F15" s="358">
        <v>352629</v>
      </c>
      <c r="G15" s="358">
        <v>359229</v>
      </c>
    </row>
    <row r="16" spans="2:7" ht="12.75" customHeight="1" x14ac:dyDescent="0.2">
      <c r="B16" s="371" t="s">
        <v>1940</v>
      </c>
      <c r="C16" s="358">
        <v>0</v>
      </c>
      <c r="D16" s="358">
        <v>2749</v>
      </c>
      <c r="E16" s="358">
        <v>3204</v>
      </c>
      <c r="F16" s="358">
        <v>4543</v>
      </c>
      <c r="G16" s="358">
        <v>984</v>
      </c>
    </row>
    <row r="17" spans="2:7" ht="12.75" customHeight="1" x14ac:dyDescent="0.2">
      <c r="B17" s="371" t="s">
        <v>1528</v>
      </c>
      <c r="C17" s="358">
        <v>489584</v>
      </c>
      <c r="D17" s="358">
        <v>428013</v>
      </c>
      <c r="E17" s="358">
        <v>512470</v>
      </c>
      <c r="F17" s="358">
        <v>730549</v>
      </c>
      <c r="G17" s="358">
        <v>754658</v>
      </c>
    </row>
    <row r="18" spans="2:7" ht="12.75" customHeight="1" x14ac:dyDescent="0.2">
      <c r="B18" s="371" t="s">
        <v>1702</v>
      </c>
      <c r="C18" s="358">
        <v>23216</v>
      </c>
      <c r="D18" s="358">
        <v>197897</v>
      </c>
      <c r="E18" s="358">
        <v>118596</v>
      </c>
      <c r="F18" s="358">
        <v>122840</v>
      </c>
      <c r="G18" s="358">
        <v>121724</v>
      </c>
    </row>
    <row r="19" spans="2:7" ht="12.75" customHeight="1" x14ac:dyDescent="0.2">
      <c r="B19" s="371" t="s">
        <v>1941</v>
      </c>
      <c r="C19" s="358">
        <v>4959</v>
      </c>
      <c r="D19" s="358">
        <v>6794</v>
      </c>
      <c r="E19" s="358">
        <v>431</v>
      </c>
      <c r="F19" s="358">
        <v>55</v>
      </c>
      <c r="G19" s="358">
        <v>0</v>
      </c>
    </row>
    <row r="20" spans="2:7" ht="12.75" customHeight="1" x14ac:dyDescent="0.2">
      <c r="B20" s="371" t="s">
        <v>1942</v>
      </c>
      <c r="C20" s="358">
        <v>198687</v>
      </c>
      <c r="D20" s="358">
        <v>258872</v>
      </c>
      <c r="E20" s="358">
        <v>284137</v>
      </c>
      <c r="F20" s="358">
        <v>224614</v>
      </c>
      <c r="G20" s="358">
        <v>148663</v>
      </c>
    </row>
    <row r="21" spans="2:7" ht="12.75" customHeight="1" x14ac:dyDescent="0.2">
      <c r="B21" s="371" t="s">
        <v>1943</v>
      </c>
      <c r="C21" s="358">
        <v>112420</v>
      </c>
      <c r="D21" s="358">
        <v>95428</v>
      </c>
      <c r="E21" s="358">
        <v>81538</v>
      </c>
      <c r="F21" s="358">
        <v>82339</v>
      </c>
      <c r="G21" s="358">
        <v>90331</v>
      </c>
    </row>
    <row r="22" spans="2:7" ht="12.75" customHeight="1" x14ac:dyDescent="0.2">
      <c r="B22" s="371" t="s">
        <v>1944</v>
      </c>
      <c r="C22" s="358">
        <v>0</v>
      </c>
      <c r="D22" s="358">
        <v>0</v>
      </c>
      <c r="E22" s="358">
        <v>0</v>
      </c>
      <c r="F22" s="358">
        <v>0</v>
      </c>
      <c r="G22" s="358">
        <v>0</v>
      </c>
    </row>
    <row r="23" spans="2:7" ht="12.75" customHeight="1" x14ac:dyDescent="0.2">
      <c r="B23" s="371" t="s">
        <v>1945</v>
      </c>
      <c r="C23" s="358">
        <v>29648</v>
      </c>
      <c r="D23" s="358">
        <v>26835</v>
      </c>
      <c r="E23" s="358">
        <v>27958</v>
      </c>
      <c r="F23" s="358">
        <v>35964</v>
      </c>
      <c r="G23" s="358">
        <v>32733</v>
      </c>
    </row>
    <row r="24" spans="2:7" ht="12.75" customHeight="1" x14ac:dyDescent="0.2">
      <c r="B24" s="371" t="s">
        <v>1946</v>
      </c>
      <c r="C24" s="358">
        <v>17473</v>
      </c>
      <c r="D24" s="358">
        <v>16779</v>
      </c>
      <c r="E24" s="358">
        <v>24543</v>
      </c>
      <c r="F24" s="358">
        <v>18031</v>
      </c>
      <c r="G24" s="358">
        <v>25981</v>
      </c>
    </row>
    <row r="25" spans="2:7" ht="12.75" customHeight="1" x14ac:dyDescent="0.2">
      <c r="B25" s="371" t="s">
        <v>1947</v>
      </c>
      <c r="C25" s="358">
        <v>1421</v>
      </c>
      <c r="D25" s="358">
        <v>9187</v>
      </c>
      <c r="E25" s="358">
        <v>9035</v>
      </c>
      <c r="F25" s="358">
        <v>9213</v>
      </c>
      <c r="G25" s="358">
        <v>9246</v>
      </c>
    </row>
    <row r="26" spans="2:7" ht="12.75" customHeight="1" x14ac:dyDescent="0.2">
      <c r="B26" s="371" t="s">
        <v>1757</v>
      </c>
      <c r="C26" s="358">
        <v>116271</v>
      </c>
      <c r="D26" s="358">
        <v>115622</v>
      </c>
      <c r="E26" s="358">
        <v>170263</v>
      </c>
      <c r="F26" s="358">
        <v>171242</v>
      </c>
      <c r="G26" s="358">
        <v>148967</v>
      </c>
    </row>
    <row r="27" spans="2:7" ht="12.75" customHeight="1" x14ac:dyDescent="0.2">
      <c r="B27" s="371" t="s">
        <v>1948</v>
      </c>
      <c r="C27" s="358">
        <v>0</v>
      </c>
      <c r="D27" s="358">
        <v>0</v>
      </c>
      <c r="E27" s="358">
        <v>0</v>
      </c>
      <c r="F27" s="358">
        <v>0</v>
      </c>
      <c r="G27" s="358">
        <v>142</v>
      </c>
    </row>
    <row r="28" spans="2:7" ht="12.75" customHeight="1" x14ac:dyDescent="0.2">
      <c r="B28" s="371" t="s">
        <v>1949</v>
      </c>
      <c r="C28" s="358">
        <v>0</v>
      </c>
      <c r="D28" s="358">
        <v>0</v>
      </c>
      <c r="E28" s="358">
        <v>0</v>
      </c>
      <c r="F28" s="358">
        <v>0</v>
      </c>
      <c r="G28" s="358">
        <v>0</v>
      </c>
    </row>
    <row r="29" spans="2:7" ht="12.75" customHeight="1" x14ac:dyDescent="0.2">
      <c r="B29" s="371" t="s">
        <v>1950</v>
      </c>
      <c r="C29" s="358">
        <v>16195</v>
      </c>
      <c r="D29" s="358">
        <v>0</v>
      </c>
      <c r="E29" s="358">
        <v>0</v>
      </c>
      <c r="F29" s="358">
        <v>1110</v>
      </c>
      <c r="G29" s="358">
        <v>5624</v>
      </c>
    </row>
    <row r="30" spans="2:7" ht="12.75" customHeight="1" x14ac:dyDescent="0.2">
      <c r="B30" s="372" t="s">
        <v>1904</v>
      </c>
      <c r="C30" s="363">
        <v>204</v>
      </c>
      <c r="D30" s="363">
        <v>280</v>
      </c>
      <c r="E30" s="363">
        <v>0</v>
      </c>
      <c r="F30" s="363">
        <v>2</v>
      </c>
      <c r="G30" s="363">
        <v>0</v>
      </c>
    </row>
    <row r="31" spans="2:7" ht="15" customHeight="1" x14ac:dyDescent="0.2">
      <c r="B31" s="373" t="s">
        <v>1975</v>
      </c>
      <c r="C31" s="359">
        <v>1295181</v>
      </c>
      <c r="D31" s="359">
        <v>1453293</v>
      </c>
      <c r="E31" s="359">
        <v>1574130</v>
      </c>
      <c r="F31" s="359">
        <v>1762981</v>
      </c>
      <c r="G31" s="359">
        <v>1711767</v>
      </c>
    </row>
    <row r="32" spans="2:7" ht="15" customHeight="1" x14ac:dyDescent="0.2">
      <c r="B32" s="403" t="s">
        <v>1906</v>
      </c>
      <c r="C32" s="405">
        <v>5.5002333713732643E-2</v>
      </c>
      <c r="D32" s="405">
        <v>0.12207714597419206</v>
      </c>
      <c r="E32" s="405">
        <v>8.3147032291492451E-2</v>
      </c>
      <c r="F32" s="405">
        <v>0.11997166688901162</v>
      </c>
      <c r="G32" s="405">
        <v>-2.9049660773428632E-2</v>
      </c>
    </row>
    <row r="33" spans="2:9" ht="15" customHeight="1" x14ac:dyDescent="0.2">
      <c r="B33" s="375" t="s">
        <v>1976</v>
      </c>
      <c r="C33" s="362">
        <v>5155372</v>
      </c>
      <c r="D33" s="362">
        <v>5475776</v>
      </c>
      <c r="E33" s="362">
        <v>5801083</v>
      </c>
      <c r="F33" s="362">
        <v>6638508</v>
      </c>
      <c r="G33" s="362">
        <v>7181494</v>
      </c>
      <c r="I33" s="500"/>
    </row>
    <row r="34" spans="2:9" ht="15" customHeight="1" x14ac:dyDescent="0.2">
      <c r="B34" s="401" t="s">
        <v>1906</v>
      </c>
      <c r="C34" s="406">
        <v>7.2958180960331243E-2</v>
      </c>
      <c r="D34" s="406">
        <v>6.2149540324151209E-2</v>
      </c>
      <c r="E34" s="406">
        <v>5.9408383396252873E-2</v>
      </c>
      <c r="F34" s="406">
        <v>0.14435666581567608</v>
      </c>
      <c r="G34" s="406">
        <v>8.1793378873686651E-2</v>
      </c>
    </row>
  </sheetData>
  <mergeCells count="6">
    <mergeCell ref="B2:G2"/>
    <mergeCell ref="B3:G3"/>
    <mergeCell ref="B4:G4"/>
    <mergeCell ref="B5:G5"/>
    <mergeCell ref="B7:B8"/>
    <mergeCell ref="C7:G7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2" orientation="portrait" r:id="rId1"/>
  <headerFooter>
    <oddFooter>&amp;R&amp;"-,Normale"&amp;11 18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8"/>
  <sheetViews>
    <sheetView showGridLines="0" zoomScaleNormal="100" workbookViewId="0">
      <selection activeCell="Q27" sqref="Q27"/>
    </sheetView>
  </sheetViews>
  <sheetFormatPr defaultRowHeight="12.75" customHeight="1" x14ac:dyDescent="0.2"/>
  <cols>
    <col min="1" max="1" width="3.125" style="342" customWidth="1"/>
    <col min="2" max="2" width="33.875" style="377" bestFit="1" customWidth="1"/>
    <col min="3" max="5" width="9.625" style="342" bestFit="1" customWidth="1"/>
    <col min="6" max="7" width="10.5" style="342" bestFit="1" customWidth="1"/>
    <col min="8" max="8" width="3.125" style="342" customWidth="1"/>
    <col min="9" max="12" width="9" style="342"/>
    <col min="13" max="13" width="9.5" style="342" bestFit="1" customWidth="1"/>
    <col min="14" max="16384" width="9" style="342"/>
  </cols>
  <sheetData>
    <row r="1" spans="2:7" ht="15" customHeight="1" x14ac:dyDescent="0.25">
      <c r="B1" s="369"/>
      <c r="C1" s="365"/>
      <c r="D1" s="365"/>
      <c r="E1" s="365"/>
      <c r="F1" s="365"/>
      <c r="G1" s="366" t="s">
        <v>1899</v>
      </c>
    </row>
    <row r="2" spans="2:7" ht="15" customHeight="1" x14ac:dyDescent="0.2">
      <c r="B2" s="570" t="s">
        <v>1900</v>
      </c>
      <c r="C2" s="570"/>
      <c r="D2" s="570"/>
      <c r="E2" s="570"/>
      <c r="F2" s="570"/>
      <c r="G2" s="570"/>
    </row>
    <row r="3" spans="2:7" ht="15" customHeight="1" x14ac:dyDescent="0.2">
      <c r="B3" s="570" t="s">
        <v>1970</v>
      </c>
      <c r="C3" s="570"/>
      <c r="D3" s="570"/>
      <c r="E3" s="570"/>
      <c r="F3" s="570"/>
      <c r="G3" s="570"/>
    </row>
    <row r="4" spans="2:7" ht="15" customHeight="1" x14ac:dyDescent="0.2">
      <c r="B4" s="570" t="s">
        <v>1972</v>
      </c>
      <c r="C4" s="570"/>
      <c r="D4" s="570"/>
      <c r="E4" s="570"/>
      <c r="F4" s="570"/>
      <c r="G4" s="570"/>
    </row>
    <row r="5" spans="2:7" ht="15" customHeight="1" x14ac:dyDescent="0.2">
      <c r="B5" s="571" t="s">
        <v>3</v>
      </c>
      <c r="C5" s="571"/>
      <c r="D5" s="571"/>
      <c r="E5" s="571"/>
      <c r="F5" s="571"/>
      <c r="G5" s="571"/>
    </row>
    <row r="6" spans="2:7" ht="15" customHeight="1" x14ac:dyDescent="0.2">
      <c r="B6" s="370"/>
      <c r="C6" s="357"/>
      <c r="D6" s="357"/>
      <c r="E6" s="357"/>
      <c r="F6" s="357"/>
      <c r="G6" s="357"/>
    </row>
    <row r="7" spans="2:7" ht="15" customHeight="1" x14ac:dyDescent="0.2">
      <c r="B7" s="572" t="s">
        <v>605</v>
      </c>
      <c r="C7" s="574" t="s">
        <v>1901</v>
      </c>
      <c r="D7" s="575"/>
      <c r="E7" s="575"/>
      <c r="F7" s="575"/>
      <c r="G7" s="576"/>
    </row>
    <row r="8" spans="2:7" ht="15" customHeight="1" x14ac:dyDescent="0.2">
      <c r="B8" s="573"/>
      <c r="C8" s="378">
        <v>2015</v>
      </c>
      <c r="D8" s="378">
        <v>2016</v>
      </c>
      <c r="E8" s="378">
        <v>2017</v>
      </c>
      <c r="F8" s="378">
        <v>2018</v>
      </c>
      <c r="G8" s="378">
        <v>2019</v>
      </c>
    </row>
    <row r="9" spans="2:7" ht="12.75" customHeight="1" x14ac:dyDescent="0.2">
      <c r="B9" s="376" t="s">
        <v>1705</v>
      </c>
      <c r="C9" s="364">
        <v>198181</v>
      </c>
      <c r="D9" s="364">
        <v>197046</v>
      </c>
      <c r="E9" s="364">
        <v>179834</v>
      </c>
      <c r="F9" s="364">
        <v>156889</v>
      </c>
      <c r="G9" s="498">
        <v>149007</v>
      </c>
    </row>
    <row r="10" spans="2:7" ht="12.75" customHeight="1" x14ac:dyDescent="0.2">
      <c r="B10" s="376" t="s">
        <v>1951</v>
      </c>
      <c r="C10" s="364">
        <v>0</v>
      </c>
      <c r="D10" s="364">
        <v>0</v>
      </c>
      <c r="E10" s="364">
        <v>0</v>
      </c>
      <c r="F10" s="364">
        <v>0</v>
      </c>
      <c r="G10" s="498">
        <v>0</v>
      </c>
    </row>
    <row r="11" spans="2:7" ht="12.75" customHeight="1" x14ac:dyDescent="0.2">
      <c r="B11" s="376" t="s">
        <v>1952</v>
      </c>
      <c r="C11" s="364">
        <v>66470</v>
      </c>
      <c r="D11" s="364">
        <v>75250</v>
      </c>
      <c r="E11" s="364">
        <v>78070</v>
      </c>
      <c r="F11" s="364">
        <v>69900</v>
      </c>
      <c r="G11" s="498">
        <v>92669</v>
      </c>
    </row>
    <row r="12" spans="2:7" ht="12.75" customHeight="1" x14ac:dyDescent="0.2">
      <c r="B12" s="376" t="s">
        <v>1953</v>
      </c>
      <c r="C12" s="364">
        <v>0</v>
      </c>
      <c r="D12" s="364">
        <v>0</v>
      </c>
      <c r="E12" s="364">
        <v>0</v>
      </c>
      <c r="F12" s="364">
        <v>0</v>
      </c>
      <c r="G12" s="498">
        <v>10</v>
      </c>
    </row>
    <row r="13" spans="2:7" ht="12.75" customHeight="1" x14ac:dyDescent="0.2">
      <c r="B13" s="376" t="s">
        <v>1954</v>
      </c>
      <c r="C13" s="364">
        <v>0</v>
      </c>
      <c r="D13" s="364">
        <v>0</v>
      </c>
      <c r="E13" s="364">
        <v>0</v>
      </c>
      <c r="F13" s="364">
        <v>0</v>
      </c>
      <c r="G13" s="498">
        <v>0</v>
      </c>
    </row>
    <row r="14" spans="2:7" ht="12.75" customHeight="1" x14ac:dyDescent="0.2">
      <c r="B14" s="376" t="s">
        <v>1955</v>
      </c>
      <c r="C14" s="364">
        <v>0</v>
      </c>
      <c r="D14" s="364">
        <v>0</v>
      </c>
      <c r="E14" s="364">
        <v>0</v>
      </c>
      <c r="F14" s="364">
        <v>0</v>
      </c>
      <c r="G14" s="498">
        <v>1</v>
      </c>
    </row>
    <row r="15" spans="2:7" ht="12.75" customHeight="1" x14ac:dyDescent="0.2">
      <c r="B15" s="376" t="s">
        <v>1956</v>
      </c>
      <c r="C15" s="364">
        <v>0</v>
      </c>
      <c r="D15" s="364">
        <v>0</v>
      </c>
      <c r="E15" s="364">
        <v>0</v>
      </c>
      <c r="F15" s="364">
        <v>0</v>
      </c>
      <c r="G15" s="498">
        <v>0</v>
      </c>
    </row>
    <row r="16" spans="2:7" ht="12.75" customHeight="1" x14ac:dyDescent="0.2">
      <c r="B16" s="376" t="s">
        <v>1568</v>
      </c>
      <c r="C16" s="364">
        <v>945357</v>
      </c>
      <c r="D16" s="364">
        <v>573199</v>
      </c>
      <c r="E16" s="364">
        <v>811960</v>
      </c>
      <c r="F16" s="364">
        <v>1190382</v>
      </c>
      <c r="G16" s="498">
        <v>1647345</v>
      </c>
    </row>
    <row r="17" spans="2:7" ht="12.75" customHeight="1" x14ac:dyDescent="0.2">
      <c r="B17" s="376" t="s">
        <v>1957</v>
      </c>
      <c r="C17" s="364">
        <v>0</v>
      </c>
      <c r="D17" s="364">
        <v>0</v>
      </c>
      <c r="E17" s="364">
        <v>0</v>
      </c>
      <c r="F17" s="364">
        <v>0</v>
      </c>
      <c r="G17" s="498">
        <v>10</v>
      </c>
    </row>
    <row r="18" spans="2:7" ht="12.75" customHeight="1" x14ac:dyDescent="0.2">
      <c r="B18" s="376" t="s">
        <v>1710</v>
      </c>
      <c r="C18" s="364">
        <v>107589</v>
      </c>
      <c r="D18" s="364">
        <v>122631</v>
      </c>
      <c r="E18" s="364">
        <v>143726</v>
      </c>
      <c r="F18" s="364">
        <v>182858</v>
      </c>
      <c r="G18" s="498">
        <v>189235</v>
      </c>
    </row>
    <row r="19" spans="2:7" ht="12.75" customHeight="1" x14ac:dyDescent="0.2">
      <c r="B19" s="376" t="s">
        <v>1958</v>
      </c>
      <c r="C19" s="364">
        <v>3306</v>
      </c>
      <c r="D19" s="364">
        <v>3636</v>
      </c>
      <c r="E19" s="364">
        <v>8979</v>
      </c>
      <c r="F19" s="364">
        <v>13159</v>
      </c>
      <c r="G19" s="498">
        <v>20785</v>
      </c>
    </row>
    <row r="20" spans="2:7" ht="12.75" customHeight="1" x14ac:dyDescent="0.2">
      <c r="B20" s="376" t="s">
        <v>1861</v>
      </c>
      <c r="C20" s="364">
        <v>54788</v>
      </c>
      <c r="D20" s="364">
        <v>50230</v>
      </c>
      <c r="E20" s="364">
        <v>62909</v>
      </c>
      <c r="F20" s="364">
        <v>74514</v>
      </c>
      <c r="G20" s="498">
        <v>98804</v>
      </c>
    </row>
    <row r="21" spans="2:7" ht="12.75" customHeight="1" x14ac:dyDescent="0.2">
      <c r="B21" s="376" t="s">
        <v>1959</v>
      </c>
      <c r="C21" s="364">
        <v>12</v>
      </c>
      <c r="D21" s="364">
        <v>2</v>
      </c>
      <c r="E21" s="364">
        <v>0</v>
      </c>
      <c r="F21" s="364">
        <v>0</v>
      </c>
      <c r="G21" s="498">
        <v>1</v>
      </c>
    </row>
    <row r="22" spans="2:7" ht="12.75" customHeight="1" x14ac:dyDescent="0.2">
      <c r="B22" s="376" t="s">
        <v>1960</v>
      </c>
      <c r="C22" s="364">
        <v>32595</v>
      </c>
      <c r="D22" s="364">
        <v>44661</v>
      </c>
      <c r="E22" s="364">
        <v>48471</v>
      </c>
      <c r="F22" s="364">
        <v>51575</v>
      </c>
      <c r="G22" s="498">
        <v>46960</v>
      </c>
    </row>
    <row r="23" spans="2:7" ht="12.75" customHeight="1" x14ac:dyDescent="0.2">
      <c r="B23" s="376" t="s">
        <v>1961</v>
      </c>
      <c r="C23" s="364">
        <v>0</v>
      </c>
      <c r="D23" s="364">
        <v>0</v>
      </c>
      <c r="E23" s="364">
        <v>0</v>
      </c>
      <c r="F23" s="364">
        <v>0</v>
      </c>
      <c r="G23" s="498">
        <v>0</v>
      </c>
    </row>
    <row r="24" spans="2:7" ht="12.75" customHeight="1" x14ac:dyDescent="0.2">
      <c r="B24" s="376" t="s">
        <v>1962</v>
      </c>
      <c r="C24" s="364">
        <v>21051</v>
      </c>
      <c r="D24" s="364">
        <v>17433</v>
      </c>
      <c r="E24" s="364">
        <v>20919</v>
      </c>
      <c r="F24" s="364">
        <v>19798</v>
      </c>
      <c r="G24" s="498">
        <v>27170</v>
      </c>
    </row>
    <row r="25" spans="2:7" ht="12.75" customHeight="1" x14ac:dyDescent="0.2">
      <c r="B25" s="376" t="s">
        <v>1622</v>
      </c>
      <c r="C25" s="364">
        <v>1178910</v>
      </c>
      <c r="D25" s="364">
        <v>1111687</v>
      </c>
      <c r="E25" s="364">
        <v>1164022</v>
      </c>
      <c r="F25" s="364">
        <v>1284904</v>
      </c>
      <c r="G25" s="498">
        <v>1417467</v>
      </c>
    </row>
    <row r="26" spans="2:7" ht="12.75" customHeight="1" x14ac:dyDescent="0.2">
      <c r="B26" s="376" t="s">
        <v>1963</v>
      </c>
      <c r="C26" s="364">
        <v>0</v>
      </c>
      <c r="D26" s="364">
        <v>0</v>
      </c>
      <c r="E26" s="364">
        <v>0</v>
      </c>
      <c r="F26" s="364">
        <v>0</v>
      </c>
      <c r="G26" s="498">
        <v>0</v>
      </c>
    </row>
    <row r="27" spans="2:7" ht="12.75" customHeight="1" x14ac:dyDescent="0.2">
      <c r="B27" s="376" t="s">
        <v>1964</v>
      </c>
      <c r="C27" s="364">
        <v>8167</v>
      </c>
      <c r="D27" s="364">
        <v>4528</v>
      </c>
      <c r="E27" s="364">
        <v>10779</v>
      </c>
      <c r="F27" s="364">
        <v>15254</v>
      </c>
      <c r="G27" s="498">
        <v>23684</v>
      </c>
    </row>
    <row r="28" spans="2:7" ht="12.75" customHeight="1" x14ac:dyDescent="0.2">
      <c r="B28" s="376" t="s">
        <v>1965</v>
      </c>
      <c r="C28" s="364">
        <v>0</v>
      </c>
      <c r="D28" s="364">
        <v>0</v>
      </c>
      <c r="E28" s="364">
        <v>0</v>
      </c>
      <c r="F28" s="364">
        <v>0</v>
      </c>
      <c r="G28" s="498">
        <v>0</v>
      </c>
    </row>
    <row r="29" spans="2:7" ht="12.75" customHeight="1" x14ac:dyDescent="0.2">
      <c r="B29" s="376" t="s">
        <v>1818</v>
      </c>
      <c r="C29" s="364">
        <v>30211</v>
      </c>
      <c r="D29" s="364">
        <v>41416</v>
      </c>
      <c r="E29" s="364">
        <v>44629</v>
      </c>
      <c r="F29" s="364">
        <v>51104</v>
      </c>
      <c r="G29" s="498">
        <v>70462</v>
      </c>
    </row>
    <row r="30" spans="2:7" ht="12.75" customHeight="1" x14ac:dyDescent="0.2">
      <c r="B30" s="376" t="s">
        <v>1751</v>
      </c>
      <c r="C30" s="364">
        <v>0</v>
      </c>
      <c r="D30" s="364">
        <v>0</v>
      </c>
      <c r="E30" s="364">
        <v>0</v>
      </c>
      <c r="F30" s="364">
        <v>57714</v>
      </c>
      <c r="G30" s="498">
        <v>96939</v>
      </c>
    </row>
    <row r="31" spans="2:7" ht="12.75" customHeight="1" x14ac:dyDescent="0.2">
      <c r="B31" s="376" t="s">
        <v>1966</v>
      </c>
      <c r="C31" s="364">
        <v>63024</v>
      </c>
      <c r="D31" s="364">
        <v>67961</v>
      </c>
      <c r="E31" s="364">
        <v>78047</v>
      </c>
      <c r="F31" s="364">
        <v>89603</v>
      </c>
      <c r="G31" s="498">
        <v>79317</v>
      </c>
    </row>
    <row r="32" spans="2:7" ht="12.75" customHeight="1" x14ac:dyDescent="0.2">
      <c r="B32" s="376" t="s">
        <v>1575</v>
      </c>
      <c r="C32" s="364">
        <v>409758</v>
      </c>
      <c r="D32" s="364">
        <v>397979</v>
      </c>
      <c r="E32" s="364">
        <v>435265</v>
      </c>
      <c r="F32" s="364">
        <v>476275</v>
      </c>
      <c r="G32" s="498">
        <v>501295</v>
      </c>
    </row>
    <row r="33" spans="2:9" ht="12.75" customHeight="1" x14ac:dyDescent="0.2">
      <c r="B33" s="376" t="s">
        <v>1967</v>
      </c>
      <c r="C33" s="364">
        <v>0</v>
      </c>
      <c r="D33" s="364">
        <v>0</v>
      </c>
      <c r="E33" s="364">
        <v>0</v>
      </c>
      <c r="F33" s="364">
        <v>0</v>
      </c>
      <c r="G33" s="498">
        <v>0</v>
      </c>
    </row>
    <row r="34" spans="2:9" ht="12.75" customHeight="1" x14ac:dyDescent="0.2">
      <c r="B34" s="372" t="s">
        <v>1904</v>
      </c>
      <c r="C34" s="364">
        <v>1149</v>
      </c>
      <c r="D34" s="364">
        <v>803</v>
      </c>
      <c r="E34" s="364">
        <v>2371</v>
      </c>
      <c r="F34" s="364">
        <v>200</v>
      </c>
      <c r="G34" s="498"/>
    </row>
    <row r="35" spans="2:9" ht="15" customHeight="1" x14ac:dyDescent="0.2">
      <c r="B35" s="375" t="s">
        <v>1968</v>
      </c>
      <c r="C35" s="362">
        <v>3120568</v>
      </c>
      <c r="D35" s="362">
        <v>2708462</v>
      </c>
      <c r="E35" s="362">
        <v>3089981</v>
      </c>
      <c r="F35" s="362">
        <v>3734129</v>
      </c>
      <c r="G35" s="499">
        <v>4461161</v>
      </c>
      <c r="I35" s="353"/>
    </row>
    <row r="36" spans="2:9" ht="15" customHeight="1" x14ac:dyDescent="0.2">
      <c r="B36" s="401" t="s">
        <v>1906</v>
      </c>
      <c r="C36" s="406">
        <v>-0.1782603039778129</v>
      </c>
      <c r="D36" s="406">
        <v>-0.13206121449684805</v>
      </c>
      <c r="E36" s="406">
        <v>0.14086186182416438</v>
      </c>
      <c r="F36" s="406">
        <v>0.20846341773622545</v>
      </c>
      <c r="G36" s="406">
        <v>0.1946992190146617</v>
      </c>
    </row>
    <row r="37" spans="2:9" ht="12.75" customHeight="1" x14ac:dyDescent="0.2">
      <c r="B37" s="370"/>
      <c r="C37" s="357"/>
      <c r="D37" s="357"/>
      <c r="E37" s="357"/>
      <c r="F37" s="357"/>
      <c r="G37" s="357"/>
    </row>
    <row r="38" spans="2:9" ht="12.75" customHeight="1" x14ac:dyDescent="0.2">
      <c r="B38" s="370"/>
      <c r="C38" s="356"/>
      <c r="D38" s="357"/>
      <c r="E38" s="357"/>
      <c r="F38" s="357"/>
      <c r="G38" s="357"/>
    </row>
  </sheetData>
  <mergeCells count="6">
    <mergeCell ref="B2:G2"/>
    <mergeCell ref="B3:G3"/>
    <mergeCell ref="B4:G4"/>
    <mergeCell ref="B5:G5"/>
    <mergeCell ref="B7:B8"/>
    <mergeCell ref="C7:G7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2" orientation="portrait" r:id="rId1"/>
  <headerFooter>
    <oddFooter>&amp;R&amp;"-,Normale"&amp;11 19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56"/>
  <sheetViews>
    <sheetView showGridLines="0" zoomScaleNormal="100" workbookViewId="0">
      <selection activeCell="O31" sqref="O31"/>
    </sheetView>
  </sheetViews>
  <sheetFormatPr defaultRowHeight="12.75" x14ac:dyDescent="0.2"/>
  <cols>
    <col min="1" max="1" width="1.625" style="342" customWidth="1"/>
    <col min="2" max="2" width="10.625" style="342" customWidth="1"/>
    <col min="3" max="3" width="40.625" style="342" customWidth="1"/>
    <col min="4" max="4" width="16.125" style="342" customWidth="1"/>
    <col min="5" max="5" width="1.625" style="342" customWidth="1"/>
    <col min="6" max="16384" width="9" style="342"/>
  </cols>
  <sheetData>
    <row r="1" spans="2:4" ht="15" customHeight="1" x14ac:dyDescent="0.2">
      <c r="B1" s="343"/>
      <c r="C1" s="343"/>
      <c r="D1" s="344" t="s">
        <v>1896</v>
      </c>
    </row>
    <row r="2" spans="2:4" ht="15" customHeight="1" x14ac:dyDescent="0.2">
      <c r="B2" s="343"/>
      <c r="C2" s="343"/>
      <c r="D2" s="344"/>
    </row>
    <row r="3" spans="2:4" ht="15" customHeight="1" x14ac:dyDescent="0.2">
      <c r="B3" s="578" t="s">
        <v>601</v>
      </c>
      <c r="C3" s="578"/>
      <c r="D3" s="578"/>
    </row>
    <row r="4" spans="2:4" ht="15" customHeight="1" x14ac:dyDescent="0.2">
      <c r="B4" s="578" t="s">
        <v>604</v>
      </c>
      <c r="C4" s="578"/>
      <c r="D4" s="578"/>
    </row>
    <row r="5" spans="2:4" ht="15" customHeight="1" x14ac:dyDescent="0.2">
      <c r="B5" s="579" t="s">
        <v>603</v>
      </c>
      <c r="C5" s="579"/>
      <c r="D5" s="579"/>
    </row>
    <row r="6" spans="2:4" ht="15" customHeight="1" x14ac:dyDescent="0.2">
      <c r="B6" s="345"/>
      <c r="C6" s="345"/>
      <c r="D6" s="345"/>
    </row>
    <row r="7" spans="2:4" ht="30" customHeight="1" x14ac:dyDescent="0.2">
      <c r="B7" s="577" t="s">
        <v>261</v>
      </c>
      <c r="C7" s="577"/>
      <c r="D7" s="350" t="s">
        <v>262</v>
      </c>
    </row>
    <row r="8" spans="2:4" ht="12.75" customHeight="1" x14ac:dyDescent="0.2">
      <c r="B8" s="346" t="s">
        <v>263</v>
      </c>
      <c r="C8" s="346" t="s">
        <v>264</v>
      </c>
      <c r="D8" s="158">
        <v>934231</v>
      </c>
    </row>
    <row r="9" spans="2:4" ht="12.75" customHeight="1" x14ac:dyDescent="0.2">
      <c r="B9" s="346" t="s">
        <v>265</v>
      </c>
      <c r="C9" s="346" t="s">
        <v>266</v>
      </c>
      <c r="D9" s="158">
        <v>892655</v>
      </c>
    </row>
    <row r="10" spans="2:4" ht="12.75" customHeight="1" x14ac:dyDescent="0.2">
      <c r="B10" s="346" t="s">
        <v>267</v>
      </c>
      <c r="C10" s="346" t="s">
        <v>268</v>
      </c>
      <c r="D10" s="158">
        <v>791823</v>
      </c>
    </row>
    <row r="11" spans="2:4" ht="12.75" customHeight="1" x14ac:dyDescent="0.2">
      <c r="B11" s="346" t="s">
        <v>269</v>
      </c>
      <c r="C11" s="346" t="s">
        <v>270</v>
      </c>
      <c r="D11" s="158">
        <v>788589</v>
      </c>
    </row>
    <row r="12" spans="2:4" ht="12.75" customHeight="1" x14ac:dyDescent="0.2">
      <c r="B12" s="346" t="s">
        <v>271</v>
      </c>
      <c r="C12" s="346" t="s">
        <v>272</v>
      </c>
      <c r="D12" s="158">
        <v>645549</v>
      </c>
    </row>
    <row r="13" spans="2:4" ht="12.75" customHeight="1" x14ac:dyDescent="0.2">
      <c r="B13" s="346" t="s">
        <v>273</v>
      </c>
      <c r="C13" s="346" t="s">
        <v>274</v>
      </c>
      <c r="D13" s="158">
        <v>620249</v>
      </c>
    </row>
    <row r="14" spans="2:4" ht="12.75" customHeight="1" x14ac:dyDescent="0.2">
      <c r="B14" s="346" t="s">
        <v>275</v>
      </c>
      <c r="C14" s="346" t="s">
        <v>276</v>
      </c>
      <c r="D14" s="158">
        <v>458712</v>
      </c>
    </row>
    <row r="15" spans="2:4" ht="12.75" customHeight="1" x14ac:dyDescent="0.2">
      <c r="B15" s="346" t="s">
        <v>277</v>
      </c>
      <c r="C15" s="346" t="s">
        <v>278</v>
      </c>
      <c r="D15" s="158">
        <v>455496</v>
      </c>
    </row>
    <row r="16" spans="2:4" ht="12.75" customHeight="1" x14ac:dyDescent="0.2">
      <c r="B16" s="346" t="s">
        <v>279</v>
      </c>
      <c r="C16" s="346" t="s">
        <v>280</v>
      </c>
      <c r="D16" s="158">
        <v>445105</v>
      </c>
    </row>
    <row r="17" spans="2:4" ht="12.75" customHeight="1" x14ac:dyDescent="0.2">
      <c r="B17" s="346" t="s">
        <v>281</v>
      </c>
      <c r="C17" s="346" t="s">
        <v>282</v>
      </c>
      <c r="D17" s="158">
        <v>438821</v>
      </c>
    </row>
    <row r="18" spans="2:4" ht="12.75" customHeight="1" x14ac:dyDescent="0.2">
      <c r="B18" s="346" t="s">
        <v>283</v>
      </c>
      <c r="C18" s="346" t="s">
        <v>284</v>
      </c>
      <c r="D18" s="158">
        <v>389316</v>
      </c>
    </row>
    <row r="19" spans="2:4" ht="12.75" customHeight="1" x14ac:dyDescent="0.2">
      <c r="B19" s="346" t="s">
        <v>285</v>
      </c>
      <c r="C19" s="346" t="s">
        <v>286</v>
      </c>
      <c r="D19" s="158">
        <v>387702</v>
      </c>
    </row>
    <row r="20" spans="2:4" ht="12.75" customHeight="1" x14ac:dyDescent="0.2">
      <c r="B20" s="346" t="s">
        <v>287</v>
      </c>
      <c r="C20" s="346" t="s">
        <v>288</v>
      </c>
      <c r="D20" s="158">
        <v>381345</v>
      </c>
    </row>
    <row r="21" spans="2:4" ht="12.75" customHeight="1" x14ac:dyDescent="0.2">
      <c r="B21" s="346" t="s">
        <v>289</v>
      </c>
      <c r="C21" s="346" t="s">
        <v>290</v>
      </c>
      <c r="D21" s="158">
        <v>378742</v>
      </c>
    </row>
    <row r="22" spans="2:4" ht="12.75" customHeight="1" x14ac:dyDescent="0.2">
      <c r="B22" s="346" t="s">
        <v>291</v>
      </c>
      <c r="C22" s="346" t="s">
        <v>292</v>
      </c>
      <c r="D22" s="158">
        <v>361605</v>
      </c>
    </row>
    <row r="23" spans="2:4" ht="12.75" customHeight="1" x14ac:dyDescent="0.2">
      <c r="B23" s="346" t="s">
        <v>293</v>
      </c>
      <c r="C23" s="346" t="s">
        <v>294</v>
      </c>
      <c r="D23" s="158">
        <v>355141</v>
      </c>
    </row>
    <row r="24" spans="2:4" ht="12.75" customHeight="1" x14ac:dyDescent="0.2">
      <c r="B24" s="346" t="s">
        <v>295</v>
      </c>
      <c r="C24" s="346" t="s">
        <v>296</v>
      </c>
      <c r="D24" s="158">
        <v>296060</v>
      </c>
    </row>
    <row r="25" spans="2:4" ht="12.75" customHeight="1" x14ac:dyDescent="0.2">
      <c r="B25" s="346" t="s">
        <v>297</v>
      </c>
      <c r="C25" s="346" t="s">
        <v>298</v>
      </c>
      <c r="D25" s="158">
        <v>288218</v>
      </c>
    </row>
    <row r="26" spans="2:4" ht="12.75" customHeight="1" x14ac:dyDescent="0.2">
      <c r="B26" s="346" t="s">
        <v>299</v>
      </c>
      <c r="C26" s="346" t="s">
        <v>300</v>
      </c>
      <c r="D26" s="158">
        <v>263991</v>
      </c>
    </row>
    <row r="27" spans="2:4" ht="12.75" customHeight="1" x14ac:dyDescent="0.2">
      <c r="B27" s="346" t="s">
        <v>301</v>
      </c>
      <c r="C27" s="346" t="s">
        <v>302</v>
      </c>
      <c r="D27" s="158">
        <v>259453</v>
      </c>
    </row>
    <row r="28" spans="2:4" ht="12.75" customHeight="1" x14ac:dyDescent="0.2">
      <c r="B28" s="346" t="s">
        <v>303</v>
      </c>
      <c r="C28" s="346" t="s">
        <v>304</v>
      </c>
      <c r="D28" s="158">
        <v>245877</v>
      </c>
    </row>
    <row r="29" spans="2:4" ht="12.75" customHeight="1" x14ac:dyDescent="0.2">
      <c r="B29" s="346" t="s">
        <v>305</v>
      </c>
      <c r="C29" s="346" t="s">
        <v>306</v>
      </c>
      <c r="D29" s="158">
        <v>236523</v>
      </c>
    </row>
    <row r="30" spans="2:4" ht="12.75" customHeight="1" x14ac:dyDescent="0.2">
      <c r="B30" s="346" t="s">
        <v>321</v>
      </c>
      <c r="C30" s="346" t="s">
        <v>322</v>
      </c>
      <c r="D30" s="158">
        <v>236314</v>
      </c>
    </row>
    <row r="31" spans="2:4" ht="12.75" customHeight="1" x14ac:dyDescent="0.2">
      <c r="B31" s="346" t="s">
        <v>329</v>
      </c>
      <c r="C31" s="346" t="s">
        <v>330</v>
      </c>
      <c r="D31" s="158">
        <v>228102</v>
      </c>
    </row>
    <row r="32" spans="2:4" ht="12.75" customHeight="1" x14ac:dyDescent="0.2">
      <c r="B32" s="346" t="s">
        <v>307</v>
      </c>
      <c r="C32" s="346" t="s">
        <v>308</v>
      </c>
      <c r="D32" s="158">
        <v>228079</v>
      </c>
    </row>
    <row r="33" spans="2:4" ht="12.75" customHeight="1" x14ac:dyDescent="0.2">
      <c r="B33" s="346" t="s">
        <v>309</v>
      </c>
      <c r="C33" s="346" t="s">
        <v>310</v>
      </c>
      <c r="D33" s="158">
        <v>225544</v>
      </c>
    </row>
    <row r="34" spans="2:4" ht="12.75" customHeight="1" x14ac:dyDescent="0.2">
      <c r="B34" s="346" t="s">
        <v>311</v>
      </c>
      <c r="C34" s="346" t="s">
        <v>312</v>
      </c>
      <c r="D34" s="158">
        <v>224006</v>
      </c>
    </row>
    <row r="35" spans="2:4" ht="12.75" customHeight="1" x14ac:dyDescent="0.2">
      <c r="B35" s="346" t="s">
        <v>313</v>
      </c>
      <c r="C35" s="346" t="s">
        <v>314</v>
      </c>
      <c r="D35" s="158">
        <v>222866</v>
      </c>
    </row>
    <row r="36" spans="2:4" ht="12.75" customHeight="1" x14ac:dyDescent="0.2">
      <c r="B36" s="346" t="s">
        <v>315</v>
      </c>
      <c r="C36" s="346" t="s">
        <v>316</v>
      </c>
      <c r="D36" s="158">
        <v>221798</v>
      </c>
    </row>
    <row r="37" spans="2:4" ht="12.75" customHeight="1" x14ac:dyDescent="0.2">
      <c r="B37" s="346" t="s">
        <v>317</v>
      </c>
      <c r="C37" s="346" t="s">
        <v>318</v>
      </c>
      <c r="D37" s="158">
        <v>221457</v>
      </c>
    </row>
    <row r="38" spans="2:4" ht="12.75" customHeight="1" x14ac:dyDescent="0.2">
      <c r="B38" s="346" t="s">
        <v>319</v>
      </c>
      <c r="C38" s="346" t="s">
        <v>320</v>
      </c>
      <c r="D38" s="158">
        <v>221162</v>
      </c>
    </row>
    <row r="39" spans="2:4" ht="12.75" customHeight="1" x14ac:dyDescent="0.2">
      <c r="B39" s="346" t="s">
        <v>323</v>
      </c>
      <c r="C39" s="346" t="s">
        <v>324</v>
      </c>
      <c r="D39" s="158">
        <v>216972</v>
      </c>
    </row>
    <row r="40" spans="2:4" ht="12.75" customHeight="1" x14ac:dyDescent="0.2">
      <c r="B40" s="346" t="s">
        <v>325</v>
      </c>
      <c r="C40" s="346" t="s">
        <v>326</v>
      </c>
      <c r="D40" s="158">
        <v>213840</v>
      </c>
    </row>
    <row r="41" spans="2:4" ht="12.75" customHeight="1" x14ac:dyDescent="0.2">
      <c r="B41" s="346" t="s">
        <v>327</v>
      </c>
      <c r="C41" s="346" t="s">
        <v>328</v>
      </c>
      <c r="D41" s="158">
        <v>212812</v>
      </c>
    </row>
    <row r="42" spans="2:4" ht="12.75" customHeight="1" x14ac:dyDescent="0.2">
      <c r="B42" s="346" t="s">
        <v>331</v>
      </c>
      <c r="C42" s="346" t="s">
        <v>332</v>
      </c>
      <c r="D42" s="158">
        <v>211675</v>
      </c>
    </row>
    <row r="43" spans="2:4" ht="12.75" customHeight="1" x14ac:dyDescent="0.2">
      <c r="B43" s="346" t="s">
        <v>333</v>
      </c>
      <c r="C43" s="346" t="s">
        <v>334</v>
      </c>
      <c r="D43" s="158">
        <v>210155</v>
      </c>
    </row>
    <row r="44" spans="2:4" ht="12.75" customHeight="1" x14ac:dyDescent="0.2">
      <c r="B44" s="346" t="s">
        <v>335</v>
      </c>
      <c r="C44" s="346" t="s">
        <v>336</v>
      </c>
      <c r="D44" s="158">
        <v>204993</v>
      </c>
    </row>
    <row r="45" spans="2:4" ht="12.75" customHeight="1" x14ac:dyDescent="0.2">
      <c r="B45" s="346" t="s">
        <v>337</v>
      </c>
      <c r="C45" s="346" t="s">
        <v>338</v>
      </c>
      <c r="D45" s="158">
        <v>203175</v>
      </c>
    </row>
    <row r="46" spans="2:4" ht="12.75" customHeight="1" x14ac:dyDescent="0.2">
      <c r="B46" s="346" t="s">
        <v>339</v>
      </c>
      <c r="C46" s="346" t="s">
        <v>340</v>
      </c>
      <c r="D46" s="158">
        <v>202140</v>
      </c>
    </row>
    <row r="47" spans="2:4" ht="12.75" customHeight="1" x14ac:dyDescent="0.2">
      <c r="B47" s="346" t="s">
        <v>341</v>
      </c>
      <c r="C47" s="346" t="s">
        <v>342</v>
      </c>
      <c r="D47" s="158">
        <v>199920</v>
      </c>
    </row>
    <row r="48" spans="2:4" ht="12.75" customHeight="1" x14ac:dyDescent="0.2">
      <c r="B48" s="346" t="s">
        <v>343</v>
      </c>
      <c r="C48" s="346" t="s">
        <v>344</v>
      </c>
      <c r="D48" s="158">
        <v>198866</v>
      </c>
    </row>
    <row r="49" spans="2:6" ht="12.75" customHeight="1" x14ac:dyDescent="0.2">
      <c r="B49" s="347" t="s">
        <v>345</v>
      </c>
      <c r="C49" s="347" t="s">
        <v>346</v>
      </c>
      <c r="D49" s="348">
        <v>198810</v>
      </c>
      <c r="F49" s="353"/>
    </row>
    <row r="50" spans="2:6" s="354" customFormat="1" ht="12.75" customHeight="1" x14ac:dyDescent="0.2">
      <c r="B50" s="355"/>
      <c r="C50" s="355"/>
      <c r="D50" s="355"/>
    </row>
    <row r="51" spans="2:6" ht="12.75" customHeight="1" x14ac:dyDescent="0.2"/>
    <row r="52" spans="2:6" ht="12.75" customHeight="1" x14ac:dyDescent="0.2"/>
    <row r="53" spans="2:6" ht="12.75" customHeight="1" x14ac:dyDescent="0.2"/>
    <row r="54" spans="2:6" ht="12.75" customHeight="1" x14ac:dyDescent="0.2"/>
    <row r="55" spans="2:6" ht="12.75" customHeight="1" x14ac:dyDescent="0.2"/>
    <row r="56" spans="2:6" ht="12.75" customHeight="1" x14ac:dyDescent="0.2"/>
  </sheetData>
  <mergeCells count="4">
    <mergeCell ref="B7:C7"/>
    <mergeCell ref="B3:D3"/>
    <mergeCell ref="B4:D4"/>
    <mergeCell ref="B5:D5"/>
  </mergeCells>
  <printOptions horizontalCentered="1"/>
  <pageMargins left="0.59055118110236227" right="0.59055118110236227" top="0.74803149606299213" bottom="0.74803149606299213" header="0.39370078740157483" footer="0.39370078740157483"/>
  <pageSetup paperSize="9" orientation="portrait" r:id="rId1"/>
  <headerFooter>
    <oddFooter>&amp;R&amp;"-,Normale"&amp;11 22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49"/>
  <sheetViews>
    <sheetView showGridLines="0" zoomScaleNormal="100" workbookViewId="0">
      <selection activeCell="R17" sqref="R17"/>
    </sheetView>
  </sheetViews>
  <sheetFormatPr defaultRowHeight="12.75" x14ac:dyDescent="0.2"/>
  <cols>
    <col min="1" max="1" width="1.625" style="342" customWidth="1"/>
    <col min="2" max="2" width="10.625" style="342" customWidth="1"/>
    <col min="3" max="3" width="40.625" style="342" customWidth="1"/>
    <col min="4" max="4" width="16.125" style="342" customWidth="1"/>
    <col min="5" max="5" width="1.625" style="342" customWidth="1"/>
    <col min="6" max="16384" width="9" style="342"/>
  </cols>
  <sheetData>
    <row r="1" spans="2:4" ht="15" customHeight="1" x14ac:dyDescent="0.2">
      <c r="B1" s="343"/>
      <c r="C1" s="343"/>
      <c r="D1" s="344" t="s">
        <v>602</v>
      </c>
    </row>
    <row r="2" spans="2:4" ht="15" customHeight="1" x14ac:dyDescent="0.2">
      <c r="B2" s="343"/>
      <c r="C2" s="343"/>
      <c r="D2" s="344"/>
    </row>
    <row r="3" spans="2:4" ht="15" customHeight="1" x14ac:dyDescent="0.2">
      <c r="B3" s="578" t="s">
        <v>601</v>
      </c>
      <c r="C3" s="578"/>
      <c r="D3" s="578"/>
    </row>
    <row r="4" spans="2:4" ht="15" customHeight="1" x14ac:dyDescent="0.2">
      <c r="B4" s="578" t="s">
        <v>604</v>
      </c>
      <c r="C4" s="578"/>
      <c r="D4" s="578"/>
    </row>
    <row r="5" spans="2:4" ht="15" customHeight="1" x14ac:dyDescent="0.2">
      <c r="B5" s="579" t="s">
        <v>603</v>
      </c>
      <c r="C5" s="579"/>
      <c r="D5" s="579"/>
    </row>
    <row r="6" spans="2:4" ht="15" customHeight="1" x14ac:dyDescent="0.2">
      <c r="B6" s="434"/>
      <c r="C6" s="434"/>
      <c r="D6" s="434"/>
    </row>
    <row r="7" spans="2:4" ht="30" customHeight="1" x14ac:dyDescent="0.2">
      <c r="B7" s="577" t="s">
        <v>261</v>
      </c>
      <c r="C7" s="577"/>
      <c r="D7" s="350" t="s">
        <v>262</v>
      </c>
    </row>
    <row r="8" spans="2:4" ht="12.75" customHeight="1" x14ac:dyDescent="0.2">
      <c r="B8" s="346" t="s">
        <v>347</v>
      </c>
      <c r="C8" s="346" t="s">
        <v>348</v>
      </c>
      <c r="D8" s="158">
        <v>197128</v>
      </c>
    </row>
    <row r="9" spans="2:4" ht="12.75" customHeight="1" x14ac:dyDescent="0.2">
      <c r="B9" s="346" t="s">
        <v>357</v>
      </c>
      <c r="C9" s="346" t="s">
        <v>358</v>
      </c>
      <c r="D9" s="158">
        <v>196502</v>
      </c>
    </row>
    <row r="10" spans="2:4" ht="12.75" customHeight="1" x14ac:dyDescent="0.2">
      <c r="B10" s="346" t="s">
        <v>349</v>
      </c>
      <c r="C10" s="346" t="s">
        <v>350</v>
      </c>
      <c r="D10" s="158">
        <v>195032</v>
      </c>
    </row>
    <row r="11" spans="2:4" ht="12.75" customHeight="1" x14ac:dyDescent="0.2">
      <c r="B11" s="346" t="s">
        <v>359</v>
      </c>
      <c r="C11" s="346" t="s">
        <v>360</v>
      </c>
      <c r="D11" s="158">
        <v>194852</v>
      </c>
    </row>
    <row r="12" spans="2:4" ht="12.75" customHeight="1" x14ac:dyDescent="0.2">
      <c r="B12" s="346" t="s">
        <v>351</v>
      </c>
      <c r="C12" s="346" t="s">
        <v>352</v>
      </c>
      <c r="D12" s="158">
        <v>194047</v>
      </c>
    </row>
    <row r="13" spans="2:4" ht="12.75" customHeight="1" x14ac:dyDescent="0.2">
      <c r="B13" s="346" t="s">
        <v>353</v>
      </c>
      <c r="C13" s="346" t="s">
        <v>354</v>
      </c>
      <c r="D13" s="158">
        <v>188871</v>
      </c>
    </row>
    <row r="14" spans="2:4" ht="12.75" customHeight="1" x14ac:dyDescent="0.2">
      <c r="B14" s="346" t="s">
        <v>355</v>
      </c>
      <c r="C14" s="346" t="s">
        <v>356</v>
      </c>
      <c r="D14" s="158">
        <v>184069</v>
      </c>
    </row>
    <row r="15" spans="2:4" ht="12.75" customHeight="1" x14ac:dyDescent="0.2">
      <c r="B15" s="346" t="s">
        <v>373</v>
      </c>
      <c r="C15" s="346" t="s">
        <v>374</v>
      </c>
      <c r="D15" s="158">
        <v>183663</v>
      </c>
    </row>
    <row r="16" spans="2:4" ht="12.75" customHeight="1" x14ac:dyDescent="0.2">
      <c r="B16" s="346" t="s">
        <v>361</v>
      </c>
      <c r="C16" s="346" t="s">
        <v>362</v>
      </c>
      <c r="D16" s="158">
        <v>181275</v>
      </c>
    </row>
    <row r="17" spans="2:4" ht="12.75" customHeight="1" x14ac:dyDescent="0.2">
      <c r="B17" s="346" t="s">
        <v>381</v>
      </c>
      <c r="C17" s="346" t="s">
        <v>382</v>
      </c>
      <c r="D17" s="158">
        <v>179947</v>
      </c>
    </row>
    <row r="18" spans="2:4" ht="12.75" customHeight="1" x14ac:dyDescent="0.2">
      <c r="B18" s="346" t="s">
        <v>363</v>
      </c>
      <c r="C18" s="346" t="s">
        <v>364</v>
      </c>
      <c r="D18" s="158">
        <v>177944</v>
      </c>
    </row>
    <row r="19" spans="2:4" ht="12.75" customHeight="1" x14ac:dyDescent="0.2">
      <c r="B19" s="346" t="s">
        <v>365</v>
      </c>
      <c r="C19" s="346" t="s">
        <v>366</v>
      </c>
      <c r="D19" s="158">
        <v>176776</v>
      </c>
    </row>
    <row r="20" spans="2:4" ht="12.75" customHeight="1" x14ac:dyDescent="0.2">
      <c r="B20" s="346" t="s">
        <v>367</v>
      </c>
      <c r="C20" s="346" t="s">
        <v>368</v>
      </c>
      <c r="D20" s="158">
        <v>176775</v>
      </c>
    </row>
    <row r="21" spans="2:4" ht="12.75" customHeight="1" x14ac:dyDescent="0.2">
      <c r="B21" s="346" t="s">
        <v>385</v>
      </c>
      <c r="C21" s="346" t="s">
        <v>386</v>
      </c>
      <c r="D21" s="158">
        <v>176289</v>
      </c>
    </row>
    <row r="22" spans="2:4" x14ac:dyDescent="0.2">
      <c r="B22" s="346" t="s">
        <v>369</v>
      </c>
      <c r="C22" s="346" t="s">
        <v>370</v>
      </c>
      <c r="D22" s="158">
        <v>172876</v>
      </c>
    </row>
    <row r="23" spans="2:4" ht="12.75" customHeight="1" x14ac:dyDescent="0.2">
      <c r="B23" s="346" t="s">
        <v>371</v>
      </c>
      <c r="C23" s="346" t="s">
        <v>372</v>
      </c>
      <c r="D23" s="158">
        <v>172798</v>
      </c>
    </row>
    <row r="24" spans="2:4" ht="12.75" customHeight="1" x14ac:dyDescent="0.2">
      <c r="B24" s="346" t="s">
        <v>375</v>
      </c>
      <c r="C24" s="346" t="s">
        <v>376</v>
      </c>
      <c r="D24" s="158">
        <v>171049</v>
      </c>
    </row>
    <row r="25" spans="2:4" ht="12.75" customHeight="1" x14ac:dyDescent="0.2">
      <c r="B25" s="346" t="s">
        <v>377</v>
      </c>
      <c r="C25" s="346" t="s">
        <v>378</v>
      </c>
      <c r="D25" s="158">
        <v>169769</v>
      </c>
    </row>
    <row r="26" spans="2:4" ht="12.75" customHeight="1" x14ac:dyDescent="0.2">
      <c r="B26" s="346" t="s">
        <v>379</v>
      </c>
      <c r="C26" s="346" t="s">
        <v>380</v>
      </c>
      <c r="D26" s="158">
        <v>168620</v>
      </c>
    </row>
    <row r="27" spans="2:4" ht="12.75" customHeight="1" x14ac:dyDescent="0.2">
      <c r="B27" s="346" t="s">
        <v>383</v>
      </c>
      <c r="C27" s="346" t="s">
        <v>384</v>
      </c>
      <c r="D27" s="158">
        <v>167303</v>
      </c>
    </row>
    <row r="28" spans="2:4" ht="12.75" customHeight="1" x14ac:dyDescent="0.2">
      <c r="B28" s="346" t="s">
        <v>387</v>
      </c>
      <c r="C28" s="346" t="s">
        <v>388</v>
      </c>
      <c r="D28" s="158">
        <v>160310</v>
      </c>
    </row>
    <row r="29" spans="2:4" ht="12.75" customHeight="1" x14ac:dyDescent="0.2">
      <c r="B29" s="346" t="s">
        <v>389</v>
      </c>
      <c r="C29" s="346" t="s">
        <v>390</v>
      </c>
      <c r="D29" s="158">
        <v>159985</v>
      </c>
    </row>
    <row r="30" spans="2:4" ht="12.75" customHeight="1" x14ac:dyDescent="0.2">
      <c r="B30" s="346" t="s">
        <v>391</v>
      </c>
      <c r="C30" s="346" t="s">
        <v>392</v>
      </c>
      <c r="D30" s="158">
        <v>159179</v>
      </c>
    </row>
    <row r="31" spans="2:4" ht="12.75" customHeight="1" x14ac:dyDescent="0.2">
      <c r="B31" s="346" t="s">
        <v>393</v>
      </c>
      <c r="C31" s="346" t="s">
        <v>394</v>
      </c>
      <c r="D31" s="158">
        <v>158389</v>
      </c>
    </row>
    <row r="32" spans="2:4" ht="12.75" customHeight="1" x14ac:dyDescent="0.2">
      <c r="B32" s="346" t="s">
        <v>395</v>
      </c>
      <c r="C32" s="346" t="s">
        <v>396</v>
      </c>
      <c r="D32" s="158">
        <v>157992</v>
      </c>
    </row>
    <row r="33" spans="2:4" ht="12.75" customHeight="1" x14ac:dyDescent="0.2">
      <c r="B33" s="346" t="s">
        <v>397</v>
      </c>
      <c r="C33" s="346" t="s">
        <v>398</v>
      </c>
      <c r="D33" s="158">
        <v>156955</v>
      </c>
    </row>
    <row r="34" spans="2:4" ht="12.75" customHeight="1" x14ac:dyDescent="0.2">
      <c r="B34" s="346" t="s">
        <v>399</v>
      </c>
      <c r="C34" s="346" t="s">
        <v>400</v>
      </c>
      <c r="D34" s="158">
        <v>155430</v>
      </c>
    </row>
    <row r="35" spans="2:4" ht="12.75" customHeight="1" x14ac:dyDescent="0.2">
      <c r="B35" s="346" t="s">
        <v>401</v>
      </c>
      <c r="C35" s="346" t="s">
        <v>402</v>
      </c>
      <c r="D35" s="158">
        <v>154856</v>
      </c>
    </row>
    <row r="36" spans="2:4" ht="12.75" customHeight="1" x14ac:dyDescent="0.2">
      <c r="B36" s="346" t="s">
        <v>403</v>
      </c>
      <c r="C36" s="346" t="s">
        <v>404</v>
      </c>
      <c r="D36" s="158">
        <v>154782</v>
      </c>
    </row>
    <row r="37" spans="2:4" ht="12.75" customHeight="1" x14ac:dyDescent="0.2">
      <c r="B37" s="346" t="s">
        <v>405</v>
      </c>
      <c r="C37" s="346" t="s">
        <v>406</v>
      </c>
      <c r="D37" s="158">
        <v>154520</v>
      </c>
    </row>
    <row r="38" spans="2:4" ht="12.75" customHeight="1" x14ac:dyDescent="0.2">
      <c r="B38" s="346" t="s">
        <v>407</v>
      </c>
      <c r="C38" s="346" t="s">
        <v>408</v>
      </c>
      <c r="D38" s="158">
        <v>151729</v>
      </c>
    </row>
    <row r="39" spans="2:4" ht="12.75" customHeight="1" x14ac:dyDescent="0.2">
      <c r="B39" s="346" t="s">
        <v>409</v>
      </c>
      <c r="C39" s="346" t="s">
        <v>410</v>
      </c>
      <c r="D39" s="158">
        <v>151218</v>
      </c>
    </row>
    <row r="40" spans="2:4" ht="12.75" customHeight="1" x14ac:dyDescent="0.2">
      <c r="B40" s="346" t="s">
        <v>411</v>
      </c>
      <c r="C40" s="346" t="s">
        <v>412</v>
      </c>
      <c r="D40" s="158">
        <v>147536</v>
      </c>
    </row>
    <row r="41" spans="2:4" ht="12.75" customHeight="1" x14ac:dyDescent="0.2">
      <c r="B41" s="346" t="s">
        <v>413</v>
      </c>
      <c r="C41" s="346" t="s">
        <v>414</v>
      </c>
      <c r="D41" s="158">
        <v>144274</v>
      </c>
    </row>
    <row r="42" spans="2:4" ht="12.75" customHeight="1" x14ac:dyDescent="0.2">
      <c r="B42" s="346" t="s">
        <v>415</v>
      </c>
      <c r="C42" s="346" t="s">
        <v>416</v>
      </c>
      <c r="D42" s="158">
        <v>144145</v>
      </c>
    </row>
    <row r="43" spans="2:4" ht="12.75" customHeight="1" x14ac:dyDescent="0.2">
      <c r="B43" s="346" t="s">
        <v>417</v>
      </c>
      <c r="C43" s="346" t="s">
        <v>418</v>
      </c>
      <c r="D43" s="158">
        <v>141861</v>
      </c>
    </row>
    <row r="44" spans="2:4" ht="12.75" customHeight="1" x14ac:dyDescent="0.2">
      <c r="B44" s="346" t="s">
        <v>419</v>
      </c>
      <c r="C44" s="346" t="s">
        <v>420</v>
      </c>
      <c r="D44" s="158">
        <v>141295</v>
      </c>
    </row>
    <row r="45" spans="2:4" ht="12.75" customHeight="1" x14ac:dyDescent="0.2">
      <c r="B45" s="346" t="s">
        <v>421</v>
      </c>
      <c r="C45" s="346" t="s">
        <v>422</v>
      </c>
      <c r="D45" s="158">
        <v>140283</v>
      </c>
    </row>
    <row r="46" spans="2:4" ht="12.75" customHeight="1" x14ac:dyDescent="0.2">
      <c r="B46" s="346" t="s">
        <v>423</v>
      </c>
      <c r="C46" s="346" t="s">
        <v>424</v>
      </c>
      <c r="D46" s="158">
        <v>138885</v>
      </c>
    </row>
    <row r="47" spans="2:4" ht="12.75" customHeight="1" x14ac:dyDescent="0.2">
      <c r="B47" s="346" t="s">
        <v>425</v>
      </c>
      <c r="C47" s="346" t="s">
        <v>426</v>
      </c>
      <c r="D47" s="158">
        <v>138624</v>
      </c>
    </row>
    <row r="48" spans="2:4" ht="12.75" customHeight="1" x14ac:dyDescent="0.2">
      <c r="B48" s="346" t="s">
        <v>427</v>
      </c>
      <c r="C48" s="346" t="s">
        <v>428</v>
      </c>
      <c r="D48" s="158">
        <v>137557</v>
      </c>
    </row>
    <row r="49" spans="2:6" ht="12.75" customHeight="1" x14ac:dyDescent="0.2">
      <c r="B49" s="347" t="s">
        <v>429</v>
      </c>
      <c r="C49" s="347" t="s">
        <v>430</v>
      </c>
      <c r="D49" s="348">
        <v>135528</v>
      </c>
      <c r="F49" s="353"/>
    </row>
  </sheetData>
  <mergeCells count="4">
    <mergeCell ref="B5:D5"/>
    <mergeCell ref="B7:C7"/>
    <mergeCell ref="B3:D3"/>
    <mergeCell ref="B4:D4"/>
  </mergeCells>
  <printOptions horizontalCentered="1"/>
  <pageMargins left="0.59055118110236227" right="0.59055118110236227" top="0.74803149606299213" bottom="0.74803149606299213" header="0.39370078740157483" footer="0.39370078740157483"/>
  <pageSetup paperSize="9" orientation="portrait" r:id="rId1"/>
  <headerFooter>
    <oddFooter>&amp;R&amp;"-,Normale"&amp;11 23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49"/>
  <sheetViews>
    <sheetView showGridLines="0" zoomScaleNormal="100" workbookViewId="0">
      <selection activeCell="S16" sqref="S16"/>
    </sheetView>
  </sheetViews>
  <sheetFormatPr defaultRowHeight="12.75" x14ac:dyDescent="0.2"/>
  <cols>
    <col min="1" max="1" width="1.625" style="342" customWidth="1"/>
    <col min="2" max="2" width="10.625" style="342" customWidth="1"/>
    <col min="3" max="3" width="40.625" style="342" customWidth="1"/>
    <col min="4" max="4" width="16.125" style="342" customWidth="1"/>
    <col min="5" max="5" width="1.625" style="342" customWidth="1"/>
    <col min="6" max="16384" width="9" style="342"/>
  </cols>
  <sheetData>
    <row r="1" spans="2:4" ht="15" customHeight="1" x14ac:dyDescent="0.2">
      <c r="B1" s="343"/>
      <c r="C1" s="343"/>
      <c r="D1" s="344" t="s">
        <v>602</v>
      </c>
    </row>
    <row r="2" spans="2:4" ht="15" customHeight="1" x14ac:dyDescent="0.2">
      <c r="B2" s="343"/>
      <c r="C2" s="343"/>
      <c r="D2" s="344"/>
    </row>
    <row r="3" spans="2:4" ht="15" customHeight="1" x14ac:dyDescent="0.2">
      <c r="B3" s="578" t="s">
        <v>601</v>
      </c>
      <c r="C3" s="578"/>
      <c r="D3" s="578"/>
    </row>
    <row r="4" spans="2:4" ht="15" customHeight="1" x14ac:dyDescent="0.2">
      <c r="B4" s="578" t="s">
        <v>604</v>
      </c>
      <c r="C4" s="578"/>
      <c r="D4" s="578"/>
    </row>
    <row r="5" spans="2:4" ht="15" customHeight="1" x14ac:dyDescent="0.2">
      <c r="B5" s="579" t="s">
        <v>603</v>
      </c>
      <c r="C5" s="579"/>
      <c r="D5" s="579"/>
    </row>
    <row r="6" spans="2:4" ht="15" customHeight="1" x14ac:dyDescent="0.2">
      <c r="B6" s="434"/>
      <c r="C6" s="434"/>
      <c r="D6" s="434"/>
    </row>
    <row r="7" spans="2:4" ht="30" customHeight="1" x14ac:dyDescent="0.2">
      <c r="B7" s="577" t="s">
        <v>261</v>
      </c>
      <c r="C7" s="577"/>
      <c r="D7" s="350" t="s">
        <v>262</v>
      </c>
    </row>
    <row r="8" spans="2:4" ht="12.75" customHeight="1" x14ac:dyDescent="0.2">
      <c r="B8" s="346" t="s">
        <v>431</v>
      </c>
      <c r="C8" s="346" t="s">
        <v>432</v>
      </c>
      <c r="D8" s="158">
        <v>135001</v>
      </c>
    </row>
    <row r="9" spans="2:4" ht="12.75" customHeight="1" x14ac:dyDescent="0.2">
      <c r="B9" s="346" t="s">
        <v>433</v>
      </c>
      <c r="C9" s="346" t="s">
        <v>434</v>
      </c>
      <c r="D9" s="158">
        <v>133828</v>
      </c>
    </row>
    <row r="10" spans="2:4" ht="12.75" customHeight="1" x14ac:dyDescent="0.2">
      <c r="B10" s="346" t="s">
        <v>435</v>
      </c>
      <c r="C10" s="346" t="s">
        <v>436</v>
      </c>
      <c r="D10" s="158">
        <v>132181</v>
      </c>
    </row>
    <row r="11" spans="2:4" ht="12.75" customHeight="1" x14ac:dyDescent="0.2">
      <c r="B11" s="346" t="s">
        <v>437</v>
      </c>
      <c r="C11" s="346" t="s">
        <v>438</v>
      </c>
      <c r="D11" s="158">
        <v>132043</v>
      </c>
    </row>
    <row r="12" spans="2:4" ht="12.75" customHeight="1" x14ac:dyDescent="0.2">
      <c r="B12" s="346" t="s">
        <v>439</v>
      </c>
      <c r="C12" s="346" t="s">
        <v>440</v>
      </c>
      <c r="D12" s="158">
        <v>131964</v>
      </c>
    </row>
    <row r="13" spans="2:4" ht="12.75" customHeight="1" x14ac:dyDescent="0.2">
      <c r="B13" s="346" t="s">
        <v>441</v>
      </c>
      <c r="C13" s="346" t="s">
        <v>442</v>
      </c>
      <c r="D13" s="158">
        <v>130059</v>
      </c>
    </row>
    <row r="14" spans="2:4" ht="12.75" customHeight="1" x14ac:dyDescent="0.2">
      <c r="B14" s="346" t="s">
        <v>443</v>
      </c>
      <c r="C14" s="346" t="s">
        <v>444</v>
      </c>
      <c r="D14" s="158">
        <v>129344</v>
      </c>
    </row>
    <row r="15" spans="2:4" ht="12.75" customHeight="1" x14ac:dyDescent="0.2">
      <c r="B15" s="346" t="s">
        <v>445</v>
      </c>
      <c r="C15" s="346" t="s">
        <v>446</v>
      </c>
      <c r="D15" s="158">
        <v>129191</v>
      </c>
    </row>
    <row r="16" spans="2:4" ht="12.75" customHeight="1" x14ac:dyDescent="0.2">
      <c r="B16" s="346" t="s">
        <v>447</v>
      </c>
      <c r="C16" s="346" t="s">
        <v>448</v>
      </c>
      <c r="D16" s="158">
        <v>124569</v>
      </c>
    </row>
    <row r="17" spans="2:4" ht="12.75" customHeight="1" x14ac:dyDescent="0.2">
      <c r="B17" s="346" t="s">
        <v>449</v>
      </c>
      <c r="C17" s="346" t="s">
        <v>450</v>
      </c>
      <c r="D17" s="158">
        <v>121624</v>
      </c>
    </row>
    <row r="18" spans="2:4" ht="12.75" customHeight="1" x14ac:dyDescent="0.2">
      <c r="B18" s="346" t="s">
        <v>451</v>
      </c>
      <c r="C18" s="346" t="s">
        <v>452</v>
      </c>
      <c r="D18" s="158">
        <v>120654</v>
      </c>
    </row>
    <row r="19" spans="2:4" ht="12.75" customHeight="1" x14ac:dyDescent="0.2">
      <c r="B19" s="346" t="s">
        <v>453</v>
      </c>
      <c r="C19" s="346" t="s">
        <v>454</v>
      </c>
      <c r="D19" s="158">
        <v>120154</v>
      </c>
    </row>
    <row r="20" spans="2:4" ht="12.75" customHeight="1" x14ac:dyDescent="0.2">
      <c r="B20" s="346" t="s">
        <v>455</v>
      </c>
      <c r="C20" s="346" t="s">
        <v>456</v>
      </c>
      <c r="D20" s="158">
        <v>119138</v>
      </c>
    </row>
    <row r="21" spans="2:4" ht="12.75" customHeight="1" x14ac:dyDescent="0.2">
      <c r="B21" s="346" t="s">
        <v>457</v>
      </c>
      <c r="C21" s="346" t="s">
        <v>458</v>
      </c>
      <c r="D21" s="158">
        <v>117122</v>
      </c>
    </row>
    <row r="22" spans="2:4" ht="12.75" customHeight="1" x14ac:dyDescent="0.2">
      <c r="B22" s="346" t="s">
        <v>459</v>
      </c>
      <c r="C22" s="346" t="s">
        <v>460</v>
      </c>
      <c r="D22" s="158">
        <v>115291</v>
      </c>
    </row>
    <row r="23" spans="2:4" ht="12.75" customHeight="1" x14ac:dyDescent="0.2">
      <c r="B23" s="346" t="s">
        <v>461</v>
      </c>
      <c r="C23" s="346" t="s">
        <v>462</v>
      </c>
      <c r="D23" s="158">
        <v>114082</v>
      </c>
    </row>
    <row r="24" spans="2:4" ht="12.75" customHeight="1" x14ac:dyDescent="0.2">
      <c r="B24" s="346" t="s">
        <v>463</v>
      </c>
      <c r="C24" s="346" t="s">
        <v>464</v>
      </c>
      <c r="D24" s="158">
        <v>114022</v>
      </c>
    </row>
    <row r="25" spans="2:4" ht="12.75" customHeight="1" x14ac:dyDescent="0.2">
      <c r="B25" s="346" t="s">
        <v>465</v>
      </c>
      <c r="C25" s="346" t="s">
        <v>466</v>
      </c>
      <c r="D25" s="158">
        <v>112956</v>
      </c>
    </row>
    <row r="26" spans="2:4" ht="12.75" customHeight="1" x14ac:dyDescent="0.2">
      <c r="B26" s="346" t="s">
        <v>467</v>
      </c>
      <c r="C26" s="346" t="s">
        <v>468</v>
      </c>
      <c r="D26" s="158">
        <v>108560</v>
      </c>
    </row>
    <row r="27" spans="2:4" ht="12.75" customHeight="1" x14ac:dyDescent="0.2">
      <c r="B27" s="346" t="s">
        <v>469</v>
      </c>
      <c r="C27" s="346" t="s">
        <v>470</v>
      </c>
      <c r="D27" s="158">
        <v>108388</v>
      </c>
    </row>
    <row r="28" spans="2:4" ht="12.75" customHeight="1" x14ac:dyDescent="0.2">
      <c r="B28" s="346" t="s">
        <v>471</v>
      </c>
      <c r="C28" s="346" t="s">
        <v>472</v>
      </c>
      <c r="D28" s="158">
        <v>104477</v>
      </c>
    </row>
    <row r="29" spans="2:4" ht="12.75" customHeight="1" x14ac:dyDescent="0.2">
      <c r="B29" s="346" t="s">
        <v>473</v>
      </c>
      <c r="C29" s="346" t="s">
        <v>474</v>
      </c>
      <c r="D29" s="158">
        <v>103702</v>
      </c>
    </row>
    <row r="30" spans="2:4" ht="12.75" customHeight="1" x14ac:dyDescent="0.2">
      <c r="B30" s="346" t="s">
        <v>475</v>
      </c>
      <c r="C30" s="346" t="s">
        <v>476</v>
      </c>
      <c r="D30" s="158">
        <v>101760</v>
      </c>
    </row>
    <row r="31" spans="2:4" ht="12.75" customHeight="1" x14ac:dyDescent="0.2">
      <c r="B31" s="346" t="s">
        <v>477</v>
      </c>
      <c r="C31" s="346" t="s">
        <v>478</v>
      </c>
      <c r="D31" s="158">
        <v>100573</v>
      </c>
    </row>
    <row r="32" spans="2:4" ht="12.75" customHeight="1" x14ac:dyDescent="0.2">
      <c r="B32" s="346" t="s">
        <v>479</v>
      </c>
      <c r="C32" s="346" t="s">
        <v>480</v>
      </c>
      <c r="D32" s="158">
        <v>100397</v>
      </c>
    </row>
    <row r="33" spans="2:4" ht="12.75" customHeight="1" x14ac:dyDescent="0.2">
      <c r="B33" s="346" t="s">
        <v>481</v>
      </c>
      <c r="C33" s="346" t="s">
        <v>482</v>
      </c>
      <c r="D33" s="158">
        <v>99755</v>
      </c>
    </row>
    <row r="34" spans="2:4" ht="12.75" customHeight="1" x14ac:dyDescent="0.2">
      <c r="B34" s="346" t="s">
        <v>483</v>
      </c>
      <c r="C34" s="346" t="s">
        <v>484</v>
      </c>
      <c r="D34" s="158">
        <v>97199</v>
      </c>
    </row>
    <row r="35" spans="2:4" ht="12.75" customHeight="1" x14ac:dyDescent="0.2">
      <c r="B35" s="346" t="s">
        <v>499</v>
      </c>
      <c r="C35" s="346" t="s">
        <v>500</v>
      </c>
      <c r="D35" s="158">
        <v>96933</v>
      </c>
    </row>
    <row r="36" spans="2:4" ht="12.75" customHeight="1" x14ac:dyDescent="0.2">
      <c r="B36" s="346" t="s">
        <v>485</v>
      </c>
      <c r="C36" s="346" t="s">
        <v>486</v>
      </c>
      <c r="D36" s="158">
        <v>96382</v>
      </c>
    </row>
    <row r="37" spans="2:4" ht="12.75" customHeight="1" x14ac:dyDescent="0.2">
      <c r="B37" s="346" t="s">
        <v>487</v>
      </c>
      <c r="C37" s="346" t="s">
        <v>488</v>
      </c>
      <c r="D37" s="158">
        <v>94929</v>
      </c>
    </row>
    <row r="38" spans="2:4" ht="12.75" customHeight="1" x14ac:dyDescent="0.2">
      <c r="B38" s="346" t="s">
        <v>489</v>
      </c>
      <c r="C38" s="346" t="s">
        <v>490</v>
      </c>
      <c r="D38" s="158">
        <v>94697</v>
      </c>
    </row>
    <row r="39" spans="2:4" ht="12.75" customHeight="1" x14ac:dyDescent="0.2">
      <c r="B39" s="346" t="s">
        <v>491</v>
      </c>
      <c r="C39" s="346" t="s">
        <v>492</v>
      </c>
      <c r="D39" s="158">
        <v>93880</v>
      </c>
    </row>
    <row r="40" spans="2:4" ht="12.75" customHeight="1" x14ac:dyDescent="0.2">
      <c r="B40" s="346" t="s">
        <v>493</v>
      </c>
      <c r="C40" s="346" t="s">
        <v>494</v>
      </c>
      <c r="D40" s="158">
        <v>93105</v>
      </c>
    </row>
    <row r="41" spans="2:4" ht="12.75" customHeight="1" x14ac:dyDescent="0.2">
      <c r="B41" s="346" t="s">
        <v>495</v>
      </c>
      <c r="C41" s="346" t="s">
        <v>496</v>
      </c>
      <c r="D41" s="158">
        <v>91544</v>
      </c>
    </row>
    <row r="42" spans="2:4" ht="12.75" customHeight="1" x14ac:dyDescent="0.2">
      <c r="B42" s="346" t="s">
        <v>497</v>
      </c>
      <c r="C42" s="346" t="s">
        <v>498</v>
      </c>
      <c r="D42" s="158">
        <v>90911</v>
      </c>
    </row>
    <row r="43" spans="2:4" ht="12.75" customHeight="1" x14ac:dyDescent="0.2">
      <c r="B43" s="346" t="s">
        <v>501</v>
      </c>
      <c r="C43" s="346" t="s">
        <v>502</v>
      </c>
      <c r="D43" s="158">
        <v>87648</v>
      </c>
    </row>
    <row r="44" spans="2:4" ht="12.75" customHeight="1" x14ac:dyDescent="0.2">
      <c r="B44" s="346" t="s">
        <v>503</v>
      </c>
      <c r="C44" s="346" t="s">
        <v>504</v>
      </c>
      <c r="D44" s="158">
        <v>86264</v>
      </c>
    </row>
    <row r="45" spans="2:4" ht="12.75" customHeight="1" x14ac:dyDescent="0.2">
      <c r="B45" s="346" t="s">
        <v>505</v>
      </c>
      <c r="C45" s="346" t="s">
        <v>506</v>
      </c>
      <c r="D45" s="158">
        <v>85538</v>
      </c>
    </row>
    <row r="46" spans="2:4" ht="12.75" customHeight="1" x14ac:dyDescent="0.2">
      <c r="B46" s="346" t="s">
        <v>507</v>
      </c>
      <c r="C46" s="346" t="s">
        <v>508</v>
      </c>
      <c r="D46" s="158">
        <v>84495</v>
      </c>
    </row>
    <row r="47" spans="2:4" ht="12.75" customHeight="1" x14ac:dyDescent="0.2">
      <c r="B47" s="346" t="s">
        <v>509</v>
      </c>
      <c r="C47" s="346" t="s">
        <v>510</v>
      </c>
      <c r="D47" s="158">
        <v>83261</v>
      </c>
    </row>
    <row r="48" spans="2:4" ht="12.75" customHeight="1" x14ac:dyDescent="0.2">
      <c r="B48" s="346" t="s">
        <v>511</v>
      </c>
      <c r="C48" s="346" t="s">
        <v>512</v>
      </c>
      <c r="D48" s="158">
        <v>83084</v>
      </c>
    </row>
    <row r="49" spans="2:6" ht="12.75" customHeight="1" x14ac:dyDescent="0.2">
      <c r="B49" s="347" t="s">
        <v>513</v>
      </c>
      <c r="C49" s="347" t="s">
        <v>514</v>
      </c>
      <c r="D49" s="348">
        <v>81527</v>
      </c>
      <c r="F49" s="353"/>
    </row>
  </sheetData>
  <mergeCells count="4">
    <mergeCell ref="B3:D3"/>
    <mergeCell ref="B4:D4"/>
    <mergeCell ref="B5:D5"/>
    <mergeCell ref="B7:C7"/>
  </mergeCells>
  <printOptions horizontalCentered="1"/>
  <pageMargins left="0.59055118110236227" right="0.59055118110236227" top="0.74803149606299213" bottom="0.74803149606299213" header="0.39370078740157483" footer="0.39370078740157483"/>
  <pageSetup paperSize="9" orientation="portrait" r:id="rId1"/>
  <headerFooter>
    <oddFooter>&amp;R&amp;"-,Normale"&amp;11 24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J425"/>
  <sheetViews>
    <sheetView workbookViewId="0">
      <selection activeCell="C28" sqref="C28"/>
    </sheetView>
  </sheetViews>
  <sheetFormatPr defaultColWidth="9" defaultRowHeight="12.75" x14ac:dyDescent="0.2"/>
  <cols>
    <col min="1" max="1" width="3.125" style="1" customWidth="1"/>
    <col min="2" max="2" width="19.5" style="2" customWidth="1"/>
    <col min="3" max="3" width="10.75" style="3" customWidth="1"/>
    <col min="4" max="4" width="7.125" style="4" bestFit="1" customWidth="1"/>
    <col min="5" max="5" width="12.5" style="3" bestFit="1" customWidth="1"/>
    <col min="6" max="6" width="7.125" style="4" bestFit="1" customWidth="1"/>
    <col min="7" max="7" width="9.75" style="3" customWidth="1"/>
    <col min="8" max="8" width="7" style="4" customWidth="1"/>
    <col min="9" max="16384" width="9" style="2"/>
  </cols>
  <sheetData>
    <row r="1" spans="1:8" s="27" customFormat="1" ht="15" x14ac:dyDescent="0.25">
      <c r="A1" s="26"/>
      <c r="C1" s="28"/>
      <c r="D1" s="29"/>
      <c r="E1" s="28"/>
      <c r="F1" s="29"/>
      <c r="G1" s="30" t="s">
        <v>1</v>
      </c>
      <c r="H1" s="30" t="s">
        <v>11</v>
      </c>
    </row>
    <row r="2" spans="1:8" s="27" customFormat="1" ht="15" customHeight="1" x14ac:dyDescent="0.25">
      <c r="A2" s="502" t="s">
        <v>16</v>
      </c>
      <c r="B2" s="502"/>
      <c r="C2" s="502"/>
      <c r="D2" s="502"/>
      <c r="E2" s="502"/>
      <c r="F2" s="502"/>
      <c r="G2" s="502"/>
      <c r="H2" s="502"/>
    </row>
    <row r="3" spans="1:8" s="27" customFormat="1" ht="15" customHeight="1" x14ac:dyDescent="0.25">
      <c r="A3" s="502" t="s">
        <v>14</v>
      </c>
      <c r="B3" s="502"/>
      <c r="C3" s="502"/>
      <c r="D3" s="502"/>
      <c r="E3" s="502"/>
      <c r="F3" s="502"/>
      <c r="G3" s="502"/>
      <c r="H3" s="502"/>
    </row>
    <row r="4" spans="1:8" s="27" customFormat="1" ht="15" customHeight="1" x14ac:dyDescent="0.25">
      <c r="A4" s="503" t="s">
        <v>3</v>
      </c>
      <c r="B4" s="503"/>
      <c r="C4" s="503"/>
      <c r="D4" s="503"/>
      <c r="E4" s="503"/>
      <c r="F4" s="503"/>
      <c r="G4" s="503"/>
      <c r="H4" s="503"/>
    </row>
    <row r="5" spans="1:8" s="7" customFormat="1" ht="14.25" customHeight="1" x14ac:dyDescent="0.2">
      <c r="A5" s="8"/>
      <c r="B5" s="9"/>
      <c r="C5" s="9"/>
      <c r="D5" s="9"/>
      <c r="E5" s="9"/>
      <c r="F5" s="9"/>
      <c r="G5" s="9"/>
      <c r="H5" s="9"/>
    </row>
    <row r="6" spans="1:8" s="11" customFormat="1" x14ac:dyDescent="0.2">
      <c r="A6" s="10"/>
      <c r="B6" s="516" t="s">
        <v>4</v>
      </c>
      <c r="C6" s="517" t="s">
        <v>5</v>
      </c>
      <c r="D6" s="517"/>
      <c r="E6" s="517" t="s">
        <v>6</v>
      </c>
      <c r="F6" s="517"/>
      <c r="G6" s="517" t="s">
        <v>7</v>
      </c>
      <c r="H6" s="517"/>
    </row>
    <row r="7" spans="1:8" s="1" customFormat="1" x14ac:dyDescent="0.2">
      <c r="B7" s="506"/>
      <c r="C7" s="15" t="s">
        <v>8</v>
      </c>
      <c r="D7" s="16" t="s">
        <v>9</v>
      </c>
      <c r="E7" s="15" t="s">
        <v>8</v>
      </c>
      <c r="F7" s="16" t="s">
        <v>9</v>
      </c>
      <c r="G7" s="15" t="s">
        <v>10</v>
      </c>
      <c r="H7" s="16" t="s">
        <v>9</v>
      </c>
    </row>
    <row r="8" spans="1:8" s="19" customFormat="1" x14ac:dyDescent="0.2">
      <c r="A8" s="51">
        <v>1</v>
      </c>
      <c r="B8" s="39" t="s">
        <v>18</v>
      </c>
      <c r="C8" s="40">
        <v>7509</v>
      </c>
      <c r="D8" s="48">
        <v>3.6581998895637753</v>
      </c>
      <c r="E8" s="40">
        <v>954410</v>
      </c>
      <c r="F8" s="48">
        <v>-3.9169732150227787</v>
      </c>
      <c r="G8" s="40">
        <v>1.7569999999999999</v>
      </c>
      <c r="H8" s="48">
        <v>-77.005627535662882</v>
      </c>
    </row>
    <row r="9" spans="1:8" s="19" customFormat="1" x14ac:dyDescent="0.2">
      <c r="A9" s="38">
        <v>2</v>
      </c>
      <c r="B9" s="39" t="s">
        <v>19</v>
      </c>
      <c r="C9" s="40">
        <v>1563</v>
      </c>
      <c r="D9" s="48">
        <v>-53.509815585960737</v>
      </c>
      <c r="E9" s="40">
        <v>84486</v>
      </c>
      <c r="F9" s="48">
        <v>-48.301309509239992</v>
      </c>
      <c r="G9" s="40">
        <v>5978.3540000000021</v>
      </c>
      <c r="H9" s="48">
        <v>-1.4755218744185328</v>
      </c>
    </row>
    <row r="10" spans="1:8" s="19" customFormat="1" x14ac:dyDescent="0.2">
      <c r="A10" s="38">
        <v>3</v>
      </c>
      <c r="B10" s="39" t="s">
        <v>20</v>
      </c>
      <c r="C10" s="40">
        <v>21071</v>
      </c>
      <c r="D10" s="48">
        <v>-0.45823885109599871</v>
      </c>
      <c r="E10" s="40">
        <v>2875860</v>
      </c>
      <c r="F10" s="48">
        <v>1.5015621272035986</v>
      </c>
      <c r="G10" s="40">
        <v>1687.6460000000002</v>
      </c>
      <c r="H10" s="48">
        <v>19.198181705174051</v>
      </c>
    </row>
    <row r="11" spans="1:8" s="19" customFormat="1" x14ac:dyDescent="0.2">
      <c r="A11" s="38">
        <v>4</v>
      </c>
      <c r="B11" s="39" t="s">
        <v>21</v>
      </c>
      <c r="C11" s="40">
        <v>21789</v>
      </c>
      <c r="D11" s="48">
        <v>2.3342100319368768</v>
      </c>
      <c r="E11" s="40">
        <v>3258746</v>
      </c>
      <c r="F11" s="48">
        <v>0.49945243729396793</v>
      </c>
      <c r="G11" s="40">
        <v>19752.891999999996</v>
      </c>
      <c r="H11" s="48">
        <v>26.908689042714684</v>
      </c>
    </row>
    <row r="12" spans="1:8" s="19" customFormat="1" x14ac:dyDescent="0.2">
      <c r="A12" s="38">
        <v>5</v>
      </c>
      <c r="B12" s="39" t="s">
        <v>22</v>
      </c>
      <c r="C12" s="40">
        <v>14526</v>
      </c>
      <c r="D12" s="48">
        <v>-0.27461211039407374</v>
      </c>
      <c r="E12" s="40">
        <v>1970905</v>
      </c>
      <c r="F12" s="48">
        <v>1.84539733246244</v>
      </c>
      <c r="G12" s="40">
        <v>3428.75</v>
      </c>
      <c r="H12" s="48">
        <v>-16.151347459767933</v>
      </c>
    </row>
    <row r="13" spans="1:8" s="19" customFormat="1" x14ac:dyDescent="0.2">
      <c r="A13" s="38">
        <v>6</v>
      </c>
      <c r="B13" s="39" t="s">
        <v>23</v>
      </c>
      <c r="C13" s="40">
        <v>103</v>
      </c>
      <c r="D13" s="48">
        <v>6.1855670103092848</v>
      </c>
      <c r="E13" s="40">
        <v>6050</v>
      </c>
      <c r="F13" s="48">
        <v>13.487150628399931</v>
      </c>
      <c r="G13" s="40">
        <v>0</v>
      </c>
      <c r="H13" s="48" t="s">
        <v>60</v>
      </c>
    </row>
    <row r="14" spans="1:8" s="19" customFormat="1" x14ac:dyDescent="0.2">
      <c r="A14" s="38">
        <v>7</v>
      </c>
      <c r="B14" s="39" t="s">
        <v>24</v>
      </c>
      <c r="C14" s="40">
        <v>2664</v>
      </c>
      <c r="D14" s="48">
        <v>7.9416531604538108</v>
      </c>
      <c r="E14" s="40">
        <v>662</v>
      </c>
      <c r="F14" s="48">
        <v>794.59459459459458</v>
      </c>
      <c r="G14" s="40">
        <v>8902.8500000000022</v>
      </c>
      <c r="H14" s="48">
        <v>-1.1320202390151195</v>
      </c>
    </row>
    <row r="15" spans="1:8" s="19" customFormat="1" x14ac:dyDescent="0.2">
      <c r="A15" s="38">
        <v>8</v>
      </c>
      <c r="B15" s="39" t="s">
        <v>25</v>
      </c>
      <c r="C15" s="40">
        <v>12681</v>
      </c>
      <c r="D15" s="48">
        <v>2.431340872374804</v>
      </c>
      <c r="E15" s="40">
        <v>1860070</v>
      </c>
      <c r="F15" s="48">
        <v>2.9979013583029257</v>
      </c>
      <c r="G15" s="40">
        <v>41.998000000000019</v>
      </c>
      <c r="H15" s="48">
        <v>481.77032830031897</v>
      </c>
    </row>
    <row r="16" spans="1:8" s="19" customFormat="1" x14ac:dyDescent="0.2">
      <c r="A16" s="38">
        <v>9</v>
      </c>
      <c r="B16" s="39" t="s">
        <v>26</v>
      </c>
      <c r="C16" s="40">
        <v>23138</v>
      </c>
      <c r="D16" s="48">
        <v>-6.6790352504638264</v>
      </c>
      <c r="E16" s="40">
        <v>3257527</v>
      </c>
      <c r="F16" s="48">
        <v>-0.28000957548870531</v>
      </c>
      <c r="G16" s="40">
        <v>3446.8850000000016</v>
      </c>
      <c r="H16" s="48">
        <v>23.021182691659149</v>
      </c>
    </row>
    <row r="17" spans="1:8" s="19" customFormat="1" x14ac:dyDescent="0.2">
      <c r="A17" s="38">
        <v>10</v>
      </c>
      <c r="B17" s="39" t="s">
        <v>27</v>
      </c>
      <c r="C17" s="40">
        <v>47027</v>
      </c>
      <c r="D17" s="48">
        <v>3.0209428671573733</v>
      </c>
      <c r="E17" s="40">
        <v>6403049</v>
      </c>
      <c r="F17" s="48">
        <v>4.3836731686291301</v>
      </c>
      <c r="G17" s="40">
        <v>5785.8499999999995</v>
      </c>
      <c r="H17" s="48">
        <v>8.1073652481336467E-2</v>
      </c>
    </row>
    <row r="18" spans="1:8" s="19" customFormat="1" x14ac:dyDescent="0.2">
      <c r="A18" s="38">
        <v>11</v>
      </c>
      <c r="B18" s="39" t="s">
        <v>28</v>
      </c>
      <c r="C18" s="40">
        <v>1569</v>
      </c>
      <c r="D18" s="48">
        <v>-4.9090909090909065</v>
      </c>
      <c r="E18" s="40">
        <v>247869</v>
      </c>
      <c r="F18" s="48">
        <v>-5.5582438266077929</v>
      </c>
      <c r="G18" s="40">
        <v>0</v>
      </c>
      <c r="H18" s="48" t="s">
        <v>60</v>
      </c>
    </row>
    <row r="19" spans="1:8" s="19" customFormat="1" x14ac:dyDescent="0.2">
      <c r="A19" s="38">
        <v>12</v>
      </c>
      <c r="B19" s="39" t="s">
        <v>29</v>
      </c>
      <c r="C19" s="40">
        <v>562</v>
      </c>
      <c r="D19" s="48" t="s">
        <v>60</v>
      </c>
      <c r="E19" s="40">
        <v>83797</v>
      </c>
      <c r="F19" s="48" t="s">
        <v>60</v>
      </c>
      <c r="G19" s="40">
        <v>0</v>
      </c>
      <c r="H19" s="48" t="s">
        <v>60</v>
      </c>
    </row>
    <row r="20" spans="1:8" s="19" customFormat="1" x14ac:dyDescent="0.2">
      <c r="A20" s="38">
        <v>13</v>
      </c>
      <c r="B20" s="39" t="s">
        <v>30</v>
      </c>
      <c r="C20" s="40">
        <v>314</v>
      </c>
      <c r="D20" s="48">
        <v>-28.146453089244858</v>
      </c>
      <c r="E20" s="40">
        <v>53330</v>
      </c>
      <c r="F20" s="48">
        <v>-31.014410265697364</v>
      </c>
      <c r="G20" s="40">
        <v>0</v>
      </c>
      <c r="H20" s="48" t="s">
        <v>60</v>
      </c>
    </row>
    <row r="21" spans="1:8" s="19" customFormat="1" x14ac:dyDescent="0.2">
      <c r="A21" s="38">
        <v>14</v>
      </c>
      <c r="B21" s="39" t="s">
        <v>31</v>
      </c>
      <c r="C21" s="44">
        <v>3843</v>
      </c>
      <c r="D21" s="48">
        <v>-12.698773284870512</v>
      </c>
      <c r="E21" s="44">
        <v>381721</v>
      </c>
      <c r="F21" s="48">
        <v>-0.73721382581470607</v>
      </c>
      <c r="G21" s="44">
        <v>13.915999999999999</v>
      </c>
      <c r="H21" s="48">
        <v>6.4972832325705809</v>
      </c>
    </row>
    <row r="22" spans="1:8" s="19" customFormat="1" x14ac:dyDescent="0.2">
      <c r="A22" s="38">
        <v>15</v>
      </c>
      <c r="B22" s="39" t="s">
        <v>32</v>
      </c>
      <c r="C22" s="40">
        <v>0</v>
      </c>
      <c r="D22" s="48">
        <v>-100</v>
      </c>
      <c r="E22" s="40">
        <v>0</v>
      </c>
      <c r="F22" s="48">
        <v>-100</v>
      </c>
      <c r="G22" s="40">
        <v>0</v>
      </c>
      <c r="H22" s="48" t="s">
        <v>60</v>
      </c>
    </row>
    <row r="23" spans="1:8" s="19" customFormat="1" x14ac:dyDescent="0.2">
      <c r="A23" s="38">
        <v>16</v>
      </c>
      <c r="B23" s="39" t="s">
        <v>33</v>
      </c>
      <c r="C23" s="40">
        <v>7004</v>
      </c>
      <c r="D23" s="48">
        <v>-0.49722972013070432</v>
      </c>
      <c r="E23" s="40">
        <v>742319</v>
      </c>
      <c r="F23" s="48">
        <v>4.06054225607798</v>
      </c>
      <c r="G23" s="40">
        <v>84.082999999999998</v>
      </c>
      <c r="H23" s="48">
        <v>24.175564514938046</v>
      </c>
    </row>
    <row r="24" spans="1:8" s="19" customFormat="1" x14ac:dyDescent="0.2">
      <c r="A24" s="38">
        <v>17</v>
      </c>
      <c r="B24" s="39" t="s">
        <v>34</v>
      </c>
      <c r="C24" s="40">
        <v>2</v>
      </c>
      <c r="D24" s="48">
        <v>-100</v>
      </c>
      <c r="E24" s="40">
        <v>0</v>
      </c>
      <c r="F24" s="48" t="s">
        <v>60</v>
      </c>
      <c r="G24" s="40">
        <v>0</v>
      </c>
      <c r="H24" s="48" t="s">
        <v>60</v>
      </c>
    </row>
    <row r="25" spans="1:8" s="19" customFormat="1" x14ac:dyDescent="0.2">
      <c r="A25" s="38">
        <v>18</v>
      </c>
      <c r="B25" s="39" t="s">
        <v>35</v>
      </c>
      <c r="C25" s="40">
        <v>14257</v>
      </c>
      <c r="D25" s="48">
        <v>8.5585928576867474</v>
      </c>
      <c r="E25" s="40">
        <v>2049625</v>
      </c>
      <c r="F25" s="48">
        <v>6.2716957066157164</v>
      </c>
      <c r="G25" s="40">
        <v>1009.7049999999994</v>
      </c>
      <c r="H25" s="48">
        <v>2.8420190629067008</v>
      </c>
    </row>
    <row r="26" spans="1:8" s="19" customFormat="1" x14ac:dyDescent="0.2">
      <c r="A26" s="38">
        <v>19</v>
      </c>
      <c r="B26" s="39" t="s">
        <v>36</v>
      </c>
      <c r="C26" s="40">
        <v>4103</v>
      </c>
      <c r="D26" s="48">
        <v>6.2953367875647643</v>
      </c>
      <c r="E26" s="40">
        <v>268155</v>
      </c>
      <c r="F26" s="48">
        <v>6.1701462163114513</v>
      </c>
      <c r="G26" s="40">
        <v>14.648</v>
      </c>
      <c r="H26" s="48">
        <v>-5.4296597585383211</v>
      </c>
    </row>
    <row r="27" spans="1:8" s="19" customFormat="1" x14ac:dyDescent="0.2">
      <c r="A27" s="38">
        <v>20</v>
      </c>
      <c r="B27" s="39" t="s">
        <v>37</v>
      </c>
      <c r="C27" s="40">
        <v>0</v>
      </c>
      <c r="D27" s="48">
        <v>-100</v>
      </c>
      <c r="E27" s="40">
        <v>0</v>
      </c>
      <c r="F27" s="48">
        <v>-100</v>
      </c>
      <c r="G27" s="40">
        <v>0</v>
      </c>
      <c r="H27" s="48" t="s">
        <v>60</v>
      </c>
    </row>
    <row r="28" spans="1:8" s="19" customFormat="1" x14ac:dyDescent="0.2">
      <c r="A28" s="38">
        <v>21</v>
      </c>
      <c r="B28" s="39" t="s">
        <v>38</v>
      </c>
      <c r="C28" s="40">
        <v>49206</v>
      </c>
      <c r="D28" s="48">
        <v>-2.3574235027979569</v>
      </c>
      <c r="E28" s="40">
        <v>4841508</v>
      </c>
      <c r="F28" s="48">
        <v>-1.7488931929131866</v>
      </c>
      <c r="G28" s="40">
        <v>1113.2210000000002</v>
      </c>
      <c r="H28" s="48">
        <v>-11.911574562770909</v>
      </c>
    </row>
    <row r="29" spans="1:8" s="19" customFormat="1" x14ac:dyDescent="0.2">
      <c r="A29" s="38">
        <v>22</v>
      </c>
      <c r="B29" s="39" t="s">
        <v>39</v>
      </c>
      <c r="C29" s="40">
        <v>29618</v>
      </c>
      <c r="D29" s="48">
        <v>34.480566654558658</v>
      </c>
      <c r="E29" s="40">
        <v>4093221</v>
      </c>
      <c r="F29" s="48">
        <v>29.359394278028361</v>
      </c>
      <c r="G29" s="40">
        <v>885.75599999999918</v>
      </c>
      <c r="H29" s="48">
        <v>-24.096100584089783</v>
      </c>
    </row>
    <row r="30" spans="1:8" s="19" customFormat="1" x14ac:dyDescent="0.2">
      <c r="A30" s="38">
        <v>23</v>
      </c>
      <c r="B30" s="39" t="s">
        <v>40</v>
      </c>
      <c r="C30" s="40">
        <v>28508</v>
      </c>
      <c r="D30" s="48">
        <v>1.4050439298545143</v>
      </c>
      <c r="E30" s="40">
        <v>3458616</v>
      </c>
      <c r="F30" s="48">
        <v>16.187576257612321</v>
      </c>
      <c r="G30" s="40">
        <v>8869.7209999999995</v>
      </c>
      <c r="H30" s="48">
        <v>9.291256559991993</v>
      </c>
    </row>
    <row r="31" spans="1:8" s="19" customFormat="1" x14ac:dyDescent="0.2">
      <c r="A31" s="38">
        <v>24</v>
      </c>
      <c r="B31" s="39" t="s">
        <v>41</v>
      </c>
      <c r="C31" s="40">
        <v>11764</v>
      </c>
      <c r="D31" s="48">
        <v>-7.2312909076571259</v>
      </c>
      <c r="E31" s="40">
        <v>1459574</v>
      </c>
      <c r="F31" s="48">
        <v>1.38098982282321</v>
      </c>
      <c r="G31" s="40">
        <v>146.36200000000008</v>
      </c>
      <c r="H31" s="48">
        <v>-16.684502937292194</v>
      </c>
    </row>
    <row r="32" spans="1:8" s="19" customFormat="1" x14ac:dyDescent="0.2">
      <c r="A32" s="38">
        <v>25</v>
      </c>
      <c r="B32" s="39" t="s">
        <v>42</v>
      </c>
      <c r="C32" s="40">
        <v>36782</v>
      </c>
      <c r="D32" s="48">
        <v>7.5497076023391827</v>
      </c>
      <c r="E32" s="40">
        <v>4926889</v>
      </c>
      <c r="F32" s="48">
        <v>11.982614233590496</v>
      </c>
      <c r="G32" s="40">
        <v>365.20799999999986</v>
      </c>
      <c r="H32" s="48">
        <v>14.894781714134652</v>
      </c>
    </row>
    <row r="33" spans="1:8" s="19" customFormat="1" x14ac:dyDescent="0.2">
      <c r="A33" s="38">
        <v>26</v>
      </c>
      <c r="B33" s="39" t="s">
        <v>43</v>
      </c>
      <c r="C33" s="40">
        <v>3546</v>
      </c>
      <c r="D33" s="48">
        <v>6.1994609164420496</v>
      </c>
      <c r="E33" s="40">
        <v>151143</v>
      </c>
      <c r="F33" s="48">
        <v>-0.50948873397973671</v>
      </c>
      <c r="G33" s="40">
        <v>27.002000000000006</v>
      </c>
      <c r="H33" s="48">
        <v>5.9903673668055433</v>
      </c>
    </row>
    <row r="34" spans="1:8" s="19" customFormat="1" x14ac:dyDescent="0.2">
      <c r="A34" s="38">
        <v>27</v>
      </c>
      <c r="B34" s="39" t="s">
        <v>44</v>
      </c>
      <c r="C34" s="40">
        <v>271</v>
      </c>
      <c r="D34" s="48">
        <v>-66.460396039603964</v>
      </c>
      <c r="E34" s="40">
        <v>42657</v>
      </c>
      <c r="F34" s="48">
        <v>-65.634390583837529</v>
      </c>
      <c r="G34" s="40">
        <v>0</v>
      </c>
      <c r="H34" s="48" t="s">
        <v>60</v>
      </c>
    </row>
    <row r="35" spans="1:8" s="19" customFormat="1" x14ac:dyDescent="0.2">
      <c r="A35" s="38">
        <v>28</v>
      </c>
      <c r="B35" s="39" t="s">
        <v>45</v>
      </c>
      <c r="C35" s="40">
        <v>317</v>
      </c>
      <c r="D35" s="48">
        <v>-45.626072041166381</v>
      </c>
      <c r="E35" s="40">
        <v>50072</v>
      </c>
      <c r="F35" s="48">
        <v>-31.524533668836497</v>
      </c>
      <c r="G35" s="40">
        <v>0</v>
      </c>
      <c r="H35" s="48" t="s">
        <v>60</v>
      </c>
    </row>
    <row r="36" spans="1:8" s="19" customFormat="1" x14ac:dyDescent="0.2">
      <c r="A36" s="38">
        <v>29</v>
      </c>
      <c r="B36" s="39" t="s">
        <v>46</v>
      </c>
      <c r="C36" s="40">
        <v>2704</v>
      </c>
      <c r="D36" s="48">
        <v>-12.23628691983123</v>
      </c>
      <c r="E36" s="40">
        <v>291911</v>
      </c>
      <c r="F36" s="48">
        <v>-3.6991462239875403</v>
      </c>
      <c r="G36" s="40">
        <v>1.2379999999999998</v>
      </c>
      <c r="H36" s="48">
        <v>422.36286919831218</v>
      </c>
    </row>
    <row r="37" spans="1:8" s="19" customFormat="1" x14ac:dyDescent="0.2">
      <c r="A37" s="38">
        <v>30</v>
      </c>
      <c r="B37" s="39" t="s">
        <v>47</v>
      </c>
      <c r="C37" s="40">
        <v>10763</v>
      </c>
      <c r="D37" s="48">
        <v>-2.8873048813498201</v>
      </c>
      <c r="E37" s="40">
        <v>1440336</v>
      </c>
      <c r="F37" s="48">
        <v>0.74372089867615898</v>
      </c>
      <c r="G37" s="40">
        <v>4349.9320000000007</v>
      </c>
      <c r="H37" s="48">
        <v>67.384069328102186</v>
      </c>
    </row>
    <row r="38" spans="1:8" s="19" customFormat="1" x14ac:dyDescent="0.2">
      <c r="A38" s="38">
        <v>31</v>
      </c>
      <c r="B38" s="39" t="s">
        <v>48</v>
      </c>
      <c r="C38" s="40">
        <v>3501</v>
      </c>
      <c r="D38" s="48">
        <v>5.5471811878203141</v>
      </c>
      <c r="E38" s="40">
        <v>356938</v>
      </c>
      <c r="F38" s="48">
        <v>-6.08427046113529</v>
      </c>
      <c r="G38" s="40">
        <v>15.723000000000001</v>
      </c>
      <c r="H38" s="48">
        <v>-51.626003753499674</v>
      </c>
    </row>
    <row r="39" spans="1:8" s="19" customFormat="1" x14ac:dyDescent="0.2">
      <c r="A39" s="38">
        <v>32</v>
      </c>
      <c r="B39" s="39" t="s">
        <v>49</v>
      </c>
      <c r="C39" s="40">
        <v>21</v>
      </c>
      <c r="D39" s="48">
        <v>-44.736842105263158</v>
      </c>
      <c r="E39" s="40">
        <v>551</v>
      </c>
      <c r="F39" s="48">
        <v>-2.4778761061946852</v>
      </c>
      <c r="G39" s="40">
        <v>0</v>
      </c>
      <c r="H39" s="48" t="s">
        <v>60</v>
      </c>
    </row>
    <row r="40" spans="1:8" s="19" customFormat="1" x14ac:dyDescent="0.2">
      <c r="A40" s="38">
        <v>33</v>
      </c>
      <c r="B40" s="39" t="s">
        <v>50</v>
      </c>
      <c r="C40" s="40">
        <v>1385</v>
      </c>
      <c r="D40" s="48">
        <v>4.9242424242424221</v>
      </c>
      <c r="E40" s="40">
        <v>228999</v>
      </c>
      <c r="F40" s="48">
        <v>4.6230811403508767</v>
      </c>
      <c r="G40" s="40">
        <v>71.12</v>
      </c>
      <c r="H40" s="48">
        <v>-5.2604936791485244</v>
      </c>
    </row>
    <row r="41" spans="1:8" s="19" customFormat="1" x14ac:dyDescent="0.2">
      <c r="A41" s="38">
        <v>34</v>
      </c>
      <c r="B41" s="39" t="s">
        <v>51</v>
      </c>
      <c r="C41" s="40">
        <v>99303</v>
      </c>
      <c r="D41" s="48">
        <v>0.52945940473780695</v>
      </c>
      <c r="E41" s="40">
        <v>11502570</v>
      </c>
      <c r="F41" s="48">
        <v>0.28561063473495096</v>
      </c>
      <c r="G41" s="40">
        <v>3994.3399999999997</v>
      </c>
      <c r="H41" s="48">
        <v>11.426336555885825</v>
      </c>
    </row>
    <row r="42" spans="1:8" s="19" customFormat="1" x14ac:dyDescent="0.2">
      <c r="A42" s="38">
        <v>35</v>
      </c>
      <c r="B42" s="39" t="s">
        <v>52</v>
      </c>
      <c r="C42" s="40">
        <v>4</v>
      </c>
      <c r="D42" s="48">
        <v>-81.818181818181813</v>
      </c>
      <c r="E42" s="40">
        <v>141</v>
      </c>
      <c r="F42" s="48">
        <v>-58.89212827988338</v>
      </c>
      <c r="G42" s="40">
        <v>0</v>
      </c>
      <c r="H42" s="48" t="s">
        <v>60</v>
      </c>
    </row>
    <row r="43" spans="1:8" s="19" customFormat="1" x14ac:dyDescent="0.2">
      <c r="A43" s="38">
        <v>36</v>
      </c>
      <c r="B43" s="39" t="s">
        <v>53</v>
      </c>
      <c r="C43" s="40">
        <v>4</v>
      </c>
      <c r="D43" s="48">
        <v>-96.521739130434781</v>
      </c>
      <c r="E43" s="40">
        <v>12</v>
      </c>
      <c r="F43" s="48">
        <v>100</v>
      </c>
      <c r="G43" s="40">
        <v>94.175999999999988</v>
      </c>
      <c r="H43" s="48">
        <v>248.79999999999995</v>
      </c>
    </row>
    <row r="44" spans="1:8" s="19" customFormat="1" x14ac:dyDescent="0.2">
      <c r="A44" s="38">
        <v>37</v>
      </c>
      <c r="B44" s="39" t="s">
        <v>54</v>
      </c>
      <c r="C44" s="40">
        <v>16255</v>
      </c>
      <c r="D44" s="48">
        <v>-8.4483244156575665</v>
      </c>
      <c r="E44" s="40">
        <v>1995805</v>
      </c>
      <c r="F44" s="48">
        <v>-5.9998313860303796</v>
      </c>
      <c r="G44" s="40">
        <v>112.87999999999994</v>
      </c>
      <c r="H44" s="48">
        <v>26.680582676811881</v>
      </c>
    </row>
    <row r="45" spans="1:8" s="19" customFormat="1" x14ac:dyDescent="0.2">
      <c r="A45" s="38">
        <v>38</v>
      </c>
      <c r="B45" s="39" t="s">
        <v>55</v>
      </c>
      <c r="C45" s="40">
        <v>4181</v>
      </c>
      <c r="D45" s="48">
        <v>-38.105107327905259</v>
      </c>
      <c r="E45" s="40">
        <v>366826</v>
      </c>
      <c r="F45" s="48">
        <v>-60.264781580110402</v>
      </c>
      <c r="G45" s="40">
        <v>17.830999999999996</v>
      </c>
      <c r="H45" s="48">
        <v>-10.320374189005733</v>
      </c>
    </row>
    <row r="46" spans="1:8" s="19" customFormat="1" x14ac:dyDescent="0.2">
      <c r="A46" s="38">
        <v>39</v>
      </c>
      <c r="B46" s="39" t="s">
        <v>56</v>
      </c>
      <c r="C46" s="40">
        <v>6320</v>
      </c>
      <c r="D46" s="48">
        <v>14.120621162874684</v>
      </c>
      <c r="E46" s="40">
        <v>1073996</v>
      </c>
      <c r="F46" s="48">
        <v>12.403817976305106</v>
      </c>
      <c r="G46" s="40">
        <v>0</v>
      </c>
      <c r="H46" s="48">
        <v>-100</v>
      </c>
    </row>
    <row r="47" spans="1:8" s="19" customFormat="1" x14ac:dyDescent="0.2">
      <c r="A47" s="38">
        <v>40</v>
      </c>
      <c r="B47" s="39" t="s">
        <v>57</v>
      </c>
      <c r="C47" s="40">
        <v>5072</v>
      </c>
      <c r="D47" s="48">
        <v>-9.4285714285714306</v>
      </c>
      <c r="E47" s="40">
        <v>485095</v>
      </c>
      <c r="F47" s="48">
        <v>-5.7247858331130743</v>
      </c>
      <c r="G47" s="40">
        <v>33.240999999999985</v>
      </c>
      <c r="H47" s="48">
        <v>34.524484014568941</v>
      </c>
    </row>
    <row r="48" spans="1:8" s="19" customFormat="1" x14ac:dyDescent="0.2">
      <c r="A48" s="38">
        <v>41</v>
      </c>
      <c r="B48" s="39" t="s">
        <v>58</v>
      </c>
      <c r="C48" s="40">
        <v>13834</v>
      </c>
      <c r="D48" s="48">
        <v>10.530520933205494</v>
      </c>
      <c r="E48" s="40">
        <v>1551341</v>
      </c>
      <c r="F48" s="48">
        <v>14.919936707923071</v>
      </c>
      <c r="G48" s="40">
        <v>2194.3250000000007</v>
      </c>
      <c r="H48" s="48">
        <v>6.112920502051594</v>
      </c>
    </row>
    <row r="49" spans="1:8" s="19" customFormat="1" x14ac:dyDescent="0.2">
      <c r="A49" s="52">
        <v>42</v>
      </c>
      <c r="B49" s="39" t="s">
        <v>59</v>
      </c>
      <c r="C49" s="40">
        <v>10958</v>
      </c>
      <c r="D49" s="48">
        <v>8.2806324110671881</v>
      </c>
      <c r="E49" s="40">
        <v>1205989</v>
      </c>
      <c r="F49" s="48">
        <v>19.110377610995386</v>
      </c>
      <c r="G49" s="40">
        <v>479.09799999999996</v>
      </c>
      <c r="H49" s="48">
        <v>6374.2972972972975</v>
      </c>
    </row>
    <row r="50" spans="1:8" s="19" customFormat="1" ht="21.6" customHeight="1" x14ac:dyDescent="0.2">
      <c r="A50" s="21"/>
      <c r="B50" s="46" t="s">
        <v>13</v>
      </c>
      <c r="C50" s="35">
        <f>SUM(C8:C49)</f>
        <v>518042</v>
      </c>
      <c r="D50" s="49">
        <f>C50*100/C53-100</f>
        <v>1.1306979014153313</v>
      </c>
      <c r="E50" s="35">
        <f>SUM(E8:E49)</f>
        <v>64022771</v>
      </c>
      <c r="F50" s="49">
        <f>E50*100/E53-100</f>
        <v>3.3601058108531845</v>
      </c>
      <c r="G50" s="35">
        <f>SUM(G8:G49)</f>
        <v>72920.507999999987</v>
      </c>
      <c r="H50" s="49">
        <f>G50*100/G53-100</f>
        <v>11.480349059908335</v>
      </c>
    </row>
    <row r="51" spans="1:8" s="19" customFormat="1" ht="12" x14ac:dyDescent="0.2">
      <c r="A51" s="21"/>
      <c r="B51" s="22"/>
      <c r="C51" s="24"/>
      <c r="D51" s="25"/>
      <c r="E51" s="24"/>
      <c r="F51" s="25"/>
      <c r="G51" s="24"/>
      <c r="H51" s="25"/>
    </row>
    <row r="52" spans="1:8" s="19" customFormat="1" ht="12" x14ac:dyDescent="0.2">
      <c r="A52" s="21"/>
      <c r="C52" s="24"/>
      <c r="D52" s="25"/>
      <c r="E52" s="24"/>
      <c r="F52" s="25"/>
      <c r="G52" s="24"/>
      <c r="H52" s="25"/>
    </row>
    <row r="53" spans="1:8" s="19" customFormat="1" ht="12" x14ac:dyDescent="0.2">
      <c r="A53" s="21"/>
      <c r="C53" s="24">
        <v>512250</v>
      </c>
      <c r="D53" s="25"/>
      <c r="E53" s="24">
        <v>61941472</v>
      </c>
      <c r="F53" s="25"/>
      <c r="G53" s="24">
        <v>65411.086900000009</v>
      </c>
      <c r="H53" s="25"/>
    </row>
    <row r="54" spans="1:8" s="19" customFormat="1" ht="12" x14ac:dyDescent="0.2">
      <c r="A54" s="21"/>
      <c r="C54" s="24"/>
      <c r="D54" s="25"/>
      <c r="E54" s="24"/>
      <c r="F54" s="25"/>
      <c r="G54" s="24"/>
      <c r="H54" s="25"/>
    </row>
    <row r="55" spans="1:8" s="19" customFormat="1" ht="12" x14ac:dyDescent="0.2">
      <c r="A55" s="21"/>
      <c r="C55" s="24"/>
      <c r="D55" s="25"/>
      <c r="E55" s="24"/>
      <c r="F55" s="25"/>
      <c r="G55" s="24"/>
      <c r="H55" s="25"/>
    </row>
    <row r="56" spans="1:8" s="19" customFormat="1" ht="12" x14ac:dyDescent="0.2">
      <c r="A56" s="21"/>
      <c r="C56" s="24"/>
      <c r="D56" s="25"/>
      <c r="E56" s="24"/>
      <c r="F56" s="25"/>
      <c r="G56" s="24"/>
      <c r="H56" s="25"/>
    </row>
    <row r="57" spans="1:8" s="19" customFormat="1" ht="12" x14ac:dyDescent="0.2">
      <c r="A57" s="21"/>
      <c r="C57" s="24"/>
      <c r="D57" s="25"/>
      <c r="E57" s="24"/>
      <c r="F57" s="25"/>
      <c r="G57" s="24"/>
      <c r="H57" s="25"/>
    </row>
    <row r="58" spans="1:8" s="19" customFormat="1" ht="12" x14ac:dyDescent="0.2">
      <c r="A58" s="21"/>
      <c r="C58" s="24"/>
      <c r="D58" s="25"/>
      <c r="E58" s="24"/>
      <c r="F58" s="25"/>
      <c r="G58" s="24"/>
      <c r="H58" s="25"/>
    </row>
    <row r="59" spans="1:8" s="19" customFormat="1" ht="12" x14ac:dyDescent="0.2">
      <c r="A59" s="21"/>
      <c r="C59" s="24"/>
      <c r="D59" s="25"/>
      <c r="E59" s="24"/>
      <c r="F59" s="25"/>
      <c r="G59" s="24"/>
      <c r="H59" s="25"/>
    </row>
    <row r="60" spans="1:8" s="19" customFormat="1" ht="12" x14ac:dyDescent="0.2">
      <c r="A60" s="21"/>
      <c r="C60" s="24"/>
      <c r="D60" s="25"/>
      <c r="E60" s="24"/>
      <c r="F60" s="25"/>
      <c r="G60" s="24"/>
      <c r="H60" s="25"/>
    </row>
    <row r="61" spans="1:8" s="19" customFormat="1" ht="12" x14ac:dyDescent="0.2">
      <c r="A61" s="21"/>
      <c r="C61" s="24"/>
      <c r="D61" s="25"/>
      <c r="E61" s="24"/>
      <c r="F61" s="25"/>
      <c r="G61" s="24"/>
      <c r="H61" s="25"/>
    </row>
    <row r="62" spans="1:8" s="19" customFormat="1" ht="12" x14ac:dyDescent="0.2">
      <c r="A62" s="21"/>
      <c r="C62" s="24"/>
      <c r="D62" s="25"/>
      <c r="E62" s="24"/>
      <c r="F62" s="25"/>
      <c r="G62" s="24"/>
      <c r="H62" s="25"/>
    </row>
    <row r="63" spans="1:8" s="19" customFormat="1" ht="12" x14ac:dyDescent="0.2">
      <c r="A63" s="21"/>
      <c r="C63" s="24"/>
      <c r="D63" s="25"/>
      <c r="E63" s="24"/>
      <c r="F63" s="25"/>
      <c r="G63" s="24"/>
      <c r="H63" s="25"/>
    </row>
    <row r="64" spans="1:8" s="19" customFormat="1" ht="12" x14ac:dyDescent="0.2">
      <c r="A64" s="21"/>
      <c r="C64" s="24"/>
      <c r="D64" s="25"/>
      <c r="E64" s="24"/>
      <c r="F64" s="25"/>
      <c r="G64" s="24"/>
      <c r="H64" s="25"/>
    </row>
    <row r="65" spans="1:8" s="19" customFormat="1" ht="12" x14ac:dyDescent="0.2">
      <c r="A65" s="21"/>
      <c r="C65" s="24"/>
      <c r="D65" s="25"/>
      <c r="E65" s="24"/>
      <c r="F65" s="25"/>
      <c r="G65" s="24"/>
      <c r="H65" s="25"/>
    </row>
    <row r="66" spans="1:8" s="19" customFormat="1" ht="12" x14ac:dyDescent="0.2">
      <c r="A66" s="21"/>
      <c r="C66" s="24"/>
      <c r="D66" s="25"/>
      <c r="E66" s="24"/>
      <c r="F66" s="25"/>
      <c r="G66" s="24"/>
      <c r="H66" s="25"/>
    </row>
    <row r="67" spans="1:8" s="19" customFormat="1" ht="12" x14ac:dyDescent="0.2">
      <c r="A67" s="21"/>
      <c r="C67" s="24"/>
      <c r="D67" s="25"/>
      <c r="E67" s="24"/>
      <c r="F67" s="25"/>
      <c r="G67" s="24"/>
      <c r="H67" s="25"/>
    </row>
    <row r="68" spans="1:8" s="19" customFormat="1" ht="12" x14ac:dyDescent="0.2">
      <c r="A68" s="21"/>
      <c r="C68" s="24"/>
      <c r="D68" s="25"/>
      <c r="E68" s="24"/>
      <c r="F68" s="25"/>
      <c r="G68" s="24"/>
      <c r="H68" s="25"/>
    </row>
    <row r="69" spans="1:8" s="19" customFormat="1" ht="12" x14ac:dyDescent="0.2">
      <c r="A69" s="21"/>
      <c r="C69" s="24"/>
      <c r="D69" s="25"/>
      <c r="E69" s="24"/>
      <c r="F69" s="25"/>
      <c r="G69" s="24"/>
      <c r="H69" s="25"/>
    </row>
    <row r="70" spans="1:8" s="19" customFormat="1" ht="12" x14ac:dyDescent="0.2">
      <c r="A70" s="21"/>
      <c r="C70" s="24"/>
      <c r="D70" s="25"/>
      <c r="E70" s="24"/>
      <c r="F70" s="25"/>
      <c r="G70" s="24"/>
      <c r="H70" s="25"/>
    </row>
    <row r="71" spans="1:8" s="19" customFormat="1" ht="12" x14ac:dyDescent="0.2">
      <c r="A71" s="21"/>
      <c r="C71" s="24"/>
      <c r="D71" s="25"/>
      <c r="E71" s="24"/>
      <c r="F71" s="25"/>
      <c r="G71" s="24"/>
      <c r="H71" s="25"/>
    </row>
    <row r="72" spans="1:8" s="19" customFormat="1" ht="12" x14ac:dyDescent="0.2">
      <c r="A72" s="21"/>
      <c r="C72" s="24"/>
      <c r="D72" s="25"/>
      <c r="E72" s="24"/>
      <c r="F72" s="25"/>
      <c r="G72" s="24"/>
      <c r="H72" s="25"/>
    </row>
    <row r="73" spans="1:8" s="19" customFormat="1" ht="12" x14ac:dyDescent="0.2">
      <c r="A73" s="21"/>
      <c r="C73" s="24"/>
      <c r="D73" s="25"/>
      <c r="E73" s="24"/>
      <c r="F73" s="25"/>
      <c r="G73" s="24"/>
      <c r="H73" s="25"/>
    </row>
    <row r="74" spans="1:8" s="19" customFormat="1" ht="12" x14ac:dyDescent="0.2">
      <c r="A74" s="21"/>
      <c r="C74" s="24"/>
      <c r="D74" s="25"/>
      <c r="E74" s="24"/>
      <c r="F74" s="25"/>
      <c r="G74" s="24"/>
      <c r="H74" s="25"/>
    </row>
    <row r="75" spans="1:8" s="19" customFormat="1" ht="12" x14ac:dyDescent="0.2">
      <c r="A75" s="21"/>
      <c r="C75" s="24"/>
      <c r="D75" s="25"/>
      <c r="E75" s="24"/>
      <c r="F75" s="25"/>
      <c r="G75" s="24"/>
      <c r="H75" s="25"/>
    </row>
    <row r="76" spans="1:8" s="19" customFormat="1" ht="12" x14ac:dyDescent="0.2">
      <c r="A76" s="21"/>
      <c r="C76" s="24"/>
      <c r="D76" s="25"/>
      <c r="E76" s="24"/>
      <c r="F76" s="25"/>
      <c r="G76" s="24"/>
      <c r="H76" s="25"/>
    </row>
    <row r="77" spans="1:8" s="19" customFormat="1" ht="12" x14ac:dyDescent="0.2">
      <c r="A77" s="21"/>
      <c r="C77" s="24"/>
      <c r="D77" s="25"/>
      <c r="E77" s="24"/>
      <c r="F77" s="25"/>
      <c r="G77" s="24"/>
      <c r="H77" s="25"/>
    </row>
    <row r="78" spans="1:8" s="19" customFormat="1" ht="12" x14ac:dyDescent="0.2">
      <c r="A78" s="21"/>
      <c r="C78" s="24"/>
      <c r="D78" s="25"/>
      <c r="E78" s="24"/>
      <c r="F78" s="25"/>
      <c r="G78" s="24"/>
      <c r="H78" s="25"/>
    </row>
    <row r="79" spans="1:8" s="19" customFormat="1" ht="12" x14ac:dyDescent="0.2">
      <c r="A79" s="21"/>
      <c r="C79" s="24"/>
      <c r="D79" s="25"/>
      <c r="E79" s="24"/>
      <c r="F79" s="25"/>
      <c r="G79" s="24"/>
      <c r="H79" s="25"/>
    </row>
    <row r="80" spans="1:8" s="19" customFormat="1" ht="12" x14ac:dyDescent="0.2">
      <c r="A80" s="21"/>
      <c r="C80" s="24"/>
      <c r="D80" s="25"/>
      <c r="E80" s="24"/>
      <c r="F80" s="25"/>
      <c r="G80" s="24"/>
      <c r="H80" s="25"/>
    </row>
    <row r="81" spans="1:10" s="19" customFormat="1" ht="12" x14ac:dyDescent="0.2">
      <c r="A81" s="21"/>
      <c r="C81" s="24"/>
      <c r="D81" s="25"/>
      <c r="E81" s="24"/>
      <c r="F81" s="25"/>
      <c r="G81" s="24"/>
      <c r="H81" s="25"/>
    </row>
    <row r="82" spans="1:10" s="19" customFormat="1" ht="12" x14ac:dyDescent="0.2">
      <c r="A82" s="21"/>
      <c r="C82" s="24"/>
      <c r="D82" s="25"/>
      <c r="E82" s="24"/>
      <c r="F82" s="25"/>
      <c r="G82" s="24"/>
      <c r="H82" s="25"/>
    </row>
    <row r="83" spans="1:10" s="19" customFormat="1" ht="12" x14ac:dyDescent="0.2">
      <c r="A83" s="21"/>
      <c r="C83" s="24"/>
      <c r="D83" s="25"/>
      <c r="E83" s="24"/>
      <c r="F83" s="25"/>
      <c r="G83" s="24"/>
      <c r="H83" s="25"/>
    </row>
    <row r="84" spans="1:10" s="19" customFormat="1" ht="12" x14ac:dyDescent="0.2">
      <c r="A84" s="21"/>
      <c r="C84" s="24"/>
      <c r="D84" s="25"/>
      <c r="E84" s="24"/>
      <c r="F84" s="25"/>
      <c r="G84" s="24"/>
      <c r="H84" s="25"/>
    </row>
    <row r="85" spans="1:10" s="19" customFormat="1" ht="12" x14ac:dyDescent="0.2">
      <c r="A85" s="21"/>
      <c r="C85" s="24"/>
      <c r="D85" s="25"/>
      <c r="E85" s="24"/>
      <c r="F85" s="25"/>
      <c r="G85" s="24"/>
      <c r="H85" s="25"/>
    </row>
    <row r="86" spans="1:10" s="19" customFormat="1" ht="12" x14ac:dyDescent="0.2">
      <c r="A86" s="21"/>
      <c r="C86" s="24"/>
      <c r="D86" s="25"/>
      <c r="E86" s="24"/>
      <c r="F86" s="25"/>
      <c r="G86" s="24"/>
      <c r="H86" s="25"/>
    </row>
    <row r="87" spans="1:10" s="19" customFormat="1" ht="12" x14ac:dyDescent="0.2">
      <c r="A87" s="21"/>
      <c r="C87" s="24"/>
      <c r="D87" s="25"/>
      <c r="E87" s="24"/>
      <c r="F87" s="25"/>
      <c r="G87" s="24"/>
      <c r="H87" s="25"/>
    </row>
    <row r="88" spans="1:10" s="19" customFormat="1" ht="12" x14ac:dyDescent="0.2">
      <c r="A88" s="21"/>
      <c r="C88" s="24"/>
      <c r="D88" s="25"/>
      <c r="E88" s="24"/>
      <c r="F88" s="25"/>
      <c r="G88" s="24"/>
      <c r="H88" s="25"/>
    </row>
    <row r="89" spans="1:10" s="19" customFormat="1" ht="12" x14ac:dyDescent="0.2">
      <c r="A89" s="21"/>
      <c r="C89" s="24"/>
      <c r="D89" s="25"/>
      <c r="E89" s="24"/>
      <c r="F89" s="25"/>
      <c r="G89" s="24"/>
      <c r="H89" s="25"/>
    </row>
    <row r="90" spans="1:10" x14ac:dyDescent="0.2">
      <c r="B90" s="19"/>
      <c r="C90" s="24"/>
      <c r="D90" s="25"/>
      <c r="E90" s="24"/>
      <c r="F90" s="25"/>
      <c r="G90" s="24"/>
      <c r="H90" s="25"/>
      <c r="I90" s="19"/>
      <c r="J90" s="19"/>
    </row>
    <row r="91" spans="1:10" x14ac:dyDescent="0.2">
      <c r="B91" s="19"/>
      <c r="C91" s="24"/>
      <c r="D91" s="25"/>
      <c r="E91" s="24"/>
      <c r="F91" s="25"/>
      <c r="G91" s="24"/>
      <c r="H91" s="25"/>
      <c r="I91" s="19"/>
      <c r="J91" s="19"/>
    </row>
    <row r="92" spans="1:10" x14ac:dyDescent="0.2">
      <c r="B92" s="14"/>
      <c r="C92" s="12"/>
      <c r="D92" s="13"/>
      <c r="E92" s="12"/>
      <c r="F92" s="13"/>
      <c r="G92" s="12"/>
      <c r="H92" s="13"/>
    </row>
    <row r="93" spans="1:10" x14ac:dyDescent="0.2">
      <c r="B93" s="14"/>
      <c r="C93" s="12"/>
      <c r="D93" s="13"/>
      <c r="E93" s="12"/>
      <c r="F93" s="13"/>
      <c r="G93" s="12"/>
      <c r="H93" s="13"/>
    </row>
    <row r="94" spans="1:10" x14ac:dyDescent="0.2">
      <c r="B94" s="14"/>
      <c r="C94" s="12"/>
      <c r="D94" s="13"/>
      <c r="E94" s="12"/>
      <c r="F94" s="13"/>
      <c r="G94" s="12"/>
      <c r="H94" s="13"/>
    </row>
    <row r="95" spans="1:10" x14ac:dyDescent="0.2">
      <c r="B95" s="14"/>
      <c r="C95" s="12"/>
      <c r="D95" s="13"/>
      <c r="E95" s="12"/>
      <c r="F95" s="13"/>
      <c r="G95" s="12"/>
      <c r="H95" s="13"/>
    </row>
    <row r="96" spans="1:10" x14ac:dyDescent="0.2">
      <c r="B96" s="14"/>
      <c r="C96" s="12"/>
      <c r="D96" s="13"/>
      <c r="E96" s="12"/>
      <c r="F96" s="13"/>
      <c r="G96" s="12"/>
      <c r="H96" s="13"/>
    </row>
    <row r="97" spans="2:8" x14ac:dyDescent="0.2">
      <c r="B97" s="14"/>
      <c r="C97" s="12"/>
      <c r="D97" s="13"/>
      <c r="E97" s="12"/>
      <c r="F97" s="13"/>
      <c r="G97" s="12"/>
      <c r="H97" s="13"/>
    </row>
    <row r="98" spans="2:8" x14ac:dyDescent="0.2">
      <c r="B98" s="14"/>
      <c r="C98" s="12"/>
      <c r="D98" s="13"/>
      <c r="E98" s="12"/>
      <c r="F98" s="13"/>
      <c r="G98" s="12"/>
      <c r="H98" s="13"/>
    </row>
    <row r="99" spans="2:8" x14ac:dyDescent="0.2">
      <c r="B99" s="14"/>
      <c r="C99" s="12"/>
      <c r="D99" s="13"/>
      <c r="E99" s="12"/>
      <c r="F99" s="13"/>
      <c r="G99" s="12"/>
      <c r="H99" s="13"/>
    </row>
    <row r="100" spans="2:8" x14ac:dyDescent="0.2">
      <c r="B100" s="14"/>
      <c r="C100" s="12"/>
      <c r="D100" s="13"/>
      <c r="E100" s="12"/>
      <c r="F100" s="13"/>
      <c r="G100" s="12"/>
      <c r="H100" s="13"/>
    </row>
    <row r="101" spans="2:8" x14ac:dyDescent="0.2">
      <c r="B101" s="14"/>
      <c r="C101" s="12"/>
      <c r="D101" s="13"/>
      <c r="E101" s="12"/>
      <c r="F101" s="13"/>
      <c r="G101" s="12"/>
      <c r="H101" s="13"/>
    </row>
    <row r="102" spans="2:8" x14ac:dyDescent="0.2">
      <c r="B102" s="14"/>
      <c r="C102" s="12"/>
      <c r="D102" s="13"/>
      <c r="E102" s="12"/>
      <c r="F102" s="13"/>
      <c r="G102" s="12"/>
      <c r="H102" s="13"/>
    </row>
    <row r="103" spans="2:8" x14ac:dyDescent="0.2">
      <c r="B103" s="14"/>
      <c r="C103" s="12"/>
      <c r="D103" s="13"/>
      <c r="E103" s="12"/>
      <c r="F103" s="13"/>
      <c r="G103" s="12"/>
      <c r="H103" s="13"/>
    </row>
    <row r="104" spans="2:8" x14ac:dyDescent="0.2">
      <c r="B104" s="14"/>
      <c r="C104" s="12"/>
      <c r="D104" s="13"/>
      <c r="E104" s="12"/>
      <c r="F104" s="13"/>
      <c r="G104" s="12"/>
      <c r="H104" s="13"/>
    </row>
    <row r="105" spans="2:8" x14ac:dyDescent="0.2">
      <c r="B105" s="14"/>
      <c r="C105" s="12"/>
      <c r="D105" s="13"/>
      <c r="E105" s="12"/>
      <c r="F105" s="13"/>
      <c r="G105" s="12"/>
      <c r="H105" s="13"/>
    </row>
    <row r="106" spans="2:8" x14ac:dyDescent="0.2">
      <c r="B106" s="14"/>
      <c r="C106" s="12"/>
      <c r="D106" s="13"/>
      <c r="E106" s="12"/>
      <c r="F106" s="13"/>
      <c r="G106" s="12"/>
      <c r="H106" s="13"/>
    </row>
    <row r="107" spans="2:8" x14ac:dyDescent="0.2">
      <c r="B107" s="14"/>
      <c r="C107" s="12"/>
      <c r="D107" s="13"/>
      <c r="E107" s="12"/>
      <c r="F107" s="13"/>
      <c r="G107" s="12"/>
      <c r="H107" s="13"/>
    </row>
    <row r="108" spans="2:8" x14ac:dyDescent="0.2">
      <c r="B108" s="14"/>
      <c r="C108" s="12"/>
      <c r="D108" s="13"/>
      <c r="E108" s="12"/>
      <c r="F108" s="13"/>
      <c r="G108" s="12"/>
      <c r="H108" s="13"/>
    </row>
    <row r="109" spans="2:8" x14ac:dyDescent="0.2">
      <c r="B109" s="14"/>
      <c r="C109" s="12"/>
      <c r="D109" s="13"/>
      <c r="E109" s="12"/>
      <c r="F109" s="13"/>
      <c r="G109" s="12"/>
      <c r="H109" s="13"/>
    </row>
    <row r="110" spans="2:8" x14ac:dyDescent="0.2">
      <c r="B110" s="14"/>
      <c r="C110" s="12"/>
      <c r="D110" s="13"/>
      <c r="E110" s="12"/>
      <c r="F110" s="13"/>
      <c r="G110" s="12"/>
      <c r="H110" s="13"/>
    </row>
    <row r="111" spans="2:8" x14ac:dyDescent="0.2">
      <c r="B111" s="14"/>
      <c r="C111" s="12"/>
      <c r="D111" s="13"/>
      <c r="E111" s="12"/>
      <c r="F111" s="13"/>
      <c r="G111" s="12"/>
      <c r="H111" s="13"/>
    </row>
    <row r="112" spans="2:8" x14ac:dyDescent="0.2">
      <c r="B112" s="14"/>
      <c r="C112" s="12"/>
      <c r="D112" s="13"/>
      <c r="E112" s="12"/>
      <c r="F112" s="13"/>
      <c r="G112" s="12"/>
      <c r="H112" s="13"/>
    </row>
    <row r="113" spans="2:8" x14ac:dyDescent="0.2">
      <c r="B113" s="14"/>
      <c r="C113" s="12"/>
      <c r="D113" s="13"/>
      <c r="E113" s="12"/>
      <c r="F113" s="13"/>
      <c r="G113" s="12"/>
      <c r="H113" s="13"/>
    </row>
    <row r="114" spans="2:8" x14ac:dyDescent="0.2">
      <c r="B114" s="14"/>
      <c r="C114" s="12"/>
      <c r="D114" s="13"/>
      <c r="E114" s="12"/>
      <c r="F114" s="13"/>
      <c r="G114" s="12"/>
      <c r="H114" s="13"/>
    </row>
    <row r="115" spans="2:8" x14ac:dyDescent="0.2">
      <c r="B115" s="14"/>
      <c r="C115" s="12"/>
      <c r="D115" s="13"/>
      <c r="E115" s="12"/>
      <c r="F115" s="13"/>
      <c r="G115" s="12"/>
      <c r="H115" s="13"/>
    </row>
    <row r="116" spans="2:8" x14ac:dyDescent="0.2">
      <c r="B116" s="14"/>
      <c r="C116" s="12"/>
      <c r="D116" s="13"/>
      <c r="E116" s="12"/>
      <c r="F116" s="13"/>
      <c r="G116" s="12"/>
      <c r="H116" s="13"/>
    </row>
    <row r="117" spans="2:8" x14ac:dyDescent="0.2">
      <c r="B117" s="14"/>
      <c r="C117" s="12"/>
      <c r="D117" s="13"/>
      <c r="E117" s="12"/>
      <c r="F117" s="13"/>
      <c r="G117" s="12"/>
      <c r="H117" s="13"/>
    </row>
    <row r="118" spans="2:8" x14ac:dyDescent="0.2">
      <c r="B118" s="14"/>
      <c r="C118" s="12"/>
      <c r="D118" s="13"/>
      <c r="E118" s="12"/>
      <c r="F118" s="13"/>
      <c r="G118" s="12"/>
      <c r="H118" s="13"/>
    </row>
    <row r="119" spans="2:8" x14ac:dyDescent="0.2">
      <c r="B119" s="14"/>
      <c r="C119" s="12"/>
      <c r="D119" s="13"/>
      <c r="E119" s="12"/>
      <c r="F119" s="13"/>
      <c r="G119" s="12"/>
      <c r="H119" s="13"/>
    </row>
    <row r="120" spans="2:8" x14ac:dyDescent="0.2">
      <c r="B120" s="14"/>
      <c r="C120" s="12"/>
      <c r="D120" s="13"/>
      <c r="E120" s="12"/>
      <c r="F120" s="13"/>
      <c r="G120" s="12"/>
      <c r="H120" s="13"/>
    </row>
    <row r="121" spans="2:8" x14ac:dyDescent="0.2">
      <c r="B121" s="14"/>
      <c r="C121" s="12"/>
      <c r="D121" s="13"/>
      <c r="E121" s="12"/>
      <c r="F121" s="13"/>
      <c r="G121" s="12"/>
      <c r="H121" s="13"/>
    </row>
    <row r="122" spans="2:8" x14ac:dyDescent="0.2">
      <c r="B122" s="14"/>
      <c r="C122" s="12"/>
      <c r="D122" s="13"/>
      <c r="E122" s="12"/>
      <c r="F122" s="13"/>
      <c r="G122" s="12"/>
      <c r="H122" s="13"/>
    </row>
    <row r="123" spans="2:8" x14ac:dyDescent="0.2">
      <c r="B123" s="14"/>
      <c r="C123" s="12"/>
      <c r="D123" s="13"/>
      <c r="E123" s="12"/>
      <c r="F123" s="13"/>
      <c r="G123" s="12"/>
      <c r="H123" s="13"/>
    </row>
    <row r="124" spans="2:8" x14ac:dyDescent="0.2">
      <c r="B124" s="14"/>
      <c r="C124" s="12"/>
      <c r="D124" s="13"/>
      <c r="E124" s="12"/>
      <c r="F124" s="13"/>
      <c r="G124" s="12"/>
      <c r="H124" s="13"/>
    </row>
    <row r="125" spans="2:8" x14ac:dyDescent="0.2">
      <c r="B125" s="14"/>
      <c r="C125" s="12"/>
      <c r="D125" s="13"/>
      <c r="E125" s="12"/>
      <c r="F125" s="13"/>
      <c r="G125" s="12"/>
      <c r="H125" s="13"/>
    </row>
    <row r="126" spans="2:8" x14ac:dyDescent="0.2">
      <c r="B126" s="14"/>
      <c r="C126" s="12"/>
      <c r="D126" s="13"/>
      <c r="E126" s="12"/>
      <c r="F126" s="13"/>
      <c r="G126" s="12"/>
      <c r="H126" s="13"/>
    </row>
    <row r="127" spans="2:8" x14ac:dyDescent="0.2">
      <c r="B127" s="14"/>
      <c r="C127" s="12"/>
      <c r="D127" s="13"/>
      <c r="E127" s="12"/>
      <c r="F127" s="13"/>
      <c r="G127" s="12"/>
      <c r="H127" s="13"/>
    </row>
    <row r="128" spans="2:8" x14ac:dyDescent="0.2">
      <c r="B128" s="14"/>
      <c r="C128" s="12"/>
      <c r="D128" s="13"/>
      <c r="E128" s="12"/>
      <c r="F128" s="13"/>
      <c r="G128" s="12"/>
      <c r="H128" s="13"/>
    </row>
    <row r="129" spans="2:8" x14ac:dyDescent="0.2">
      <c r="B129" s="14"/>
      <c r="C129" s="12"/>
      <c r="D129" s="13"/>
      <c r="E129" s="12"/>
      <c r="F129" s="13"/>
      <c r="G129" s="12"/>
      <c r="H129" s="13"/>
    </row>
    <row r="130" spans="2:8" x14ac:dyDescent="0.2">
      <c r="B130" s="14"/>
      <c r="C130" s="12"/>
      <c r="D130" s="13"/>
      <c r="E130" s="12"/>
      <c r="F130" s="13"/>
      <c r="G130" s="12"/>
      <c r="H130" s="13"/>
    </row>
    <row r="131" spans="2:8" x14ac:dyDescent="0.2">
      <c r="B131" s="14"/>
      <c r="C131" s="12"/>
      <c r="D131" s="13"/>
      <c r="E131" s="12"/>
      <c r="F131" s="13"/>
      <c r="G131" s="12"/>
      <c r="H131" s="13"/>
    </row>
    <row r="132" spans="2:8" x14ac:dyDescent="0.2">
      <c r="B132" s="14"/>
      <c r="C132" s="12"/>
      <c r="D132" s="13"/>
      <c r="E132" s="12"/>
      <c r="F132" s="13"/>
      <c r="G132" s="12"/>
      <c r="H132" s="13"/>
    </row>
    <row r="133" spans="2:8" x14ac:dyDescent="0.2">
      <c r="B133" s="14"/>
      <c r="C133" s="12"/>
      <c r="D133" s="13"/>
      <c r="E133" s="12"/>
      <c r="F133" s="13"/>
      <c r="G133" s="12"/>
      <c r="H133" s="13"/>
    </row>
    <row r="134" spans="2:8" x14ac:dyDescent="0.2">
      <c r="B134" s="14"/>
      <c r="C134" s="12"/>
      <c r="D134" s="13"/>
      <c r="E134" s="12"/>
      <c r="F134" s="13"/>
      <c r="G134" s="12"/>
      <c r="H134" s="13"/>
    </row>
    <row r="135" spans="2:8" x14ac:dyDescent="0.2">
      <c r="B135" s="14"/>
      <c r="C135" s="12"/>
      <c r="D135" s="13"/>
      <c r="E135" s="12"/>
      <c r="F135" s="13"/>
      <c r="G135" s="12"/>
      <c r="H135" s="13"/>
    </row>
    <row r="136" spans="2:8" x14ac:dyDescent="0.2">
      <c r="B136" s="14"/>
      <c r="C136" s="12"/>
      <c r="D136" s="13"/>
      <c r="E136" s="12"/>
      <c r="F136" s="13"/>
      <c r="G136" s="12"/>
      <c r="H136" s="13"/>
    </row>
    <row r="137" spans="2:8" x14ac:dyDescent="0.2">
      <c r="B137" s="14"/>
      <c r="C137" s="12"/>
      <c r="D137" s="13"/>
      <c r="E137" s="12"/>
      <c r="F137" s="13"/>
      <c r="G137" s="12"/>
      <c r="H137" s="13"/>
    </row>
    <row r="138" spans="2:8" x14ac:dyDescent="0.2">
      <c r="B138" s="14"/>
      <c r="C138" s="12"/>
      <c r="D138" s="13"/>
      <c r="E138" s="12"/>
      <c r="F138" s="13"/>
      <c r="G138" s="12"/>
      <c r="H138" s="13"/>
    </row>
    <row r="139" spans="2:8" x14ac:dyDescent="0.2">
      <c r="B139" s="14"/>
      <c r="C139" s="12"/>
      <c r="D139" s="13"/>
      <c r="E139" s="12"/>
      <c r="F139" s="13"/>
      <c r="G139" s="12"/>
      <c r="H139" s="13"/>
    </row>
    <row r="140" spans="2:8" x14ac:dyDescent="0.2">
      <c r="B140" s="14"/>
      <c r="C140" s="12"/>
      <c r="D140" s="13"/>
      <c r="E140" s="12"/>
      <c r="F140" s="13"/>
      <c r="G140" s="12"/>
      <c r="H140" s="13"/>
    </row>
    <row r="141" spans="2:8" x14ac:dyDescent="0.2">
      <c r="B141" s="14"/>
      <c r="C141" s="12"/>
      <c r="D141" s="13"/>
      <c r="E141" s="12"/>
      <c r="F141" s="13"/>
      <c r="G141" s="12"/>
      <c r="H141" s="13"/>
    </row>
    <row r="142" spans="2:8" x14ac:dyDescent="0.2">
      <c r="B142" s="14"/>
      <c r="C142" s="12"/>
      <c r="D142" s="13"/>
      <c r="E142" s="12"/>
      <c r="F142" s="13"/>
      <c r="G142" s="12"/>
      <c r="H142" s="13"/>
    </row>
    <row r="143" spans="2:8" x14ac:dyDescent="0.2">
      <c r="B143" s="14"/>
      <c r="C143" s="12"/>
      <c r="D143" s="13"/>
      <c r="E143" s="12"/>
      <c r="F143" s="13"/>
      <c r="G143" s="12"/>
      <c r="H143" s="13"/>
    </row>
    <row r="144" spans="2:8" x14ac:dyDescent="0.2">
      <c r="B144" s="14"/>
      <c r="C144" s="12"/>
      <c r="D144" s="13"/>
      <c r="E144" s="12"/>
      <c r="F144" s="13"/>
      <c r="G144" s="12"/>
      <c r="H144" s="13"/>
    </row>
    <row r="145" spans="2:8" x14ac:dyDescent="0.2">
      <c r="B145" s="14"/>
      <c r="C145" s="12"/>
      <c r="D145" s="13"/>
      <c r="E145" s="12"/>
      <c r="F145" s="13"/>
      <c r="G145" s="12"/>
      <c r="H145" s="13"/>
    </row>
    <row r="146" spans="2:8" x14ac:dyDescent="0.2">
      <c r="B146" s="14"/>
      <c r="C146" s="12"/>
      <c r="D146" s="13"/>
      <c r="E146" s="12"/>
      <c r="F146" s="13"/>
      <c r="G146" s="12"/>
      <c r="H146" s="13"/>
    </row>
    <row r="147" spans="2:8" x14ac:dyDescent="0.2">
      <c r="B147" s="14"/>
      <c r="C147" s="12"/>
      <c r="D147" s="13"/>
      <c r="E147" s="12"/>
      <c r="F147" s="13"/>
      <c r="G147" s="12"/>
      <c r="H147" s="13"/>
    </row>
    <row r="148" spans="2:8" x14ac:dyDescent="0.2">
      <c r="B148" s="14"/>
      <c r="C148" s="12"/>
      <c r="D148" s="13"/>
      <c r="E148" s="12"/>
      <c r="F148" s="13"/>
      <c r="G148" s="12"/>
      <c r="H148" s="13"/>
    </row>
    <row r="149" spans="2:8" x14ac:dyDescent="0.2">
      <c r="B149" s="14"/>
      <c r="C149" s="12"/>
      <c r="D149" s="13"/>
      <c r="E149" s="12"/>
      <c r="F149" s="13"/>
      <c r="G149" s="12"/>
      <c r="H149" s="13"/>
    </row>
    <row r="150" spans="2:8" x14ac:dyDescent="0.2">
      <c r="B150" s="14"/>
      <c r="C150" s="12"/>
      <c r="D150" s="13"/>
      <c r="E150" s="12"/>
      <c r="F150" s="13"/>
      <c r="G150" s="12"/>
      <c r="H150" s="13"/>
    </row>
    <row r="151" spans="2:8" x14ac:dyDescent="0.2">
      <c r="B151" s="14"/>
      <c r="C151" s="12"/>
      <c r="D151" s="13"/>
      <c r="E151" s="12"/>
      <c r="F151" s="13"/>
      <c r="G151" s="12"/>
      <c r="H151" s="13"/>
    </row>
    <row r="152" spans="2:8" x14ac:dyDescent="0.2">
      <c r="B152" s="14"/>
      <c r="C152" s="12"/>
      <c r="D152" s="13"/>
      <c r="E152" s="12"/>
      <c r="F152" s="13"/>
      <c r="G152" s="12"/>
      <c r="H152" s="13"/>
    </row>
    <row r="153" spans="2:8" x14ac:dyDescent="0.2">
      <c r="B153" s="14"/>
      <c r="C153" s="12"/>
      <c r="D153" s="13"/>
      <c r="E153" s="12"/>
      <c r="F153" s="13"/>
      <c r="G153" s="12"/>
      <c r="H153" s="13"/>
    </row>
    <row r="154" spans="2:8" x14ac:dyDescent="0.2">
      <c r="B154" s="14"/>
      <c r="C154" s="12"/>
      <c r="D154" s="13"/>
      <c r="E154" s="12"/>
      <c r="F154" s="13"/>
      <c r="G154" s="12"/>
      <c r="H154" s="13"/>
    </row>
    <row r="155" spans="2:8" x14ac:dyDescent="0.2">
      <c r="B155" s="14"/>
      <c r="C155" s="12"/>
      <c r="D155" s="13"/>
      <c r="E155" s="12"/>
      <c r="F155" s="13"/>
      <c r="G155" s="12"/>
      <c r="H155" s="13"/>
    </row>
    <row r="156" spans="2:8" x14ac:dyDescent="0.2">
      <c r="B156" s="14"/>
      <c r="C156" s="12"/>
      <c r="D156" s="13"/>
      <c r="E156" s="12"/>
      <c r="F156" s="13"/>
      <c r="G156" s="12"/>
      <c r="H156" s="13"/>
    </row>
    <row r="157" spans="2:8" x14ac:dyDescent="0.2">
      <c r="B157" s="14"/>
      <c r="C157" s="12"/>
      <c r="D157" s="13"/>
      <c r="E157" s="12"/>
      <c r="F157" s="13"/>
      <c r="G157" s="12"/>
      <c r="H157" s="13"/>
    </row>
    <row r="158" spans="2:8" x14ac:dyDescent="0.2">
      <c r="B158" s="14"/>
      <c r="C158" s="12"/>
      <c r="D158" s="13"/>
      <c r="E158" s="12"/>
      <c r="F158" s="13"/>
      <c r="G158" s="12"/>
      <c r="H158" s="13"/>
    </row>
    <row r="159" spans="2:8" x14ac:dyDescent="0.2">
      <c r="B159" s="14"/>
      <c r="C159" s="12"/>
      <c r="D159" s="13"/>
      <c r="E159" s="12"/>
      <c r="F159" s="13"/>
      <c r="G159" s="12"/>
      <c r="H159" s="13"/>
    </row>
    <row r="160" spans="2:8" x14ac:dyDescent="0.2">
      <c r="B160" s="14"/>
      <c r="C160" s="12"/>
      <c r="D160" s="13"/>
      <c r="E160" s="12"/>
      <c r="F160" s="13"/>
      <c r="G160" s="12"/>
      <c r="H160" s="13"/>
    </row>
    <row r="161" spans="2:8" x14ac:dyDescent="0.2">
      <c r="B161" s="14"/>
      <c r="C161" s="12"/>
      <c r="D161" s="13"/>
      <c r="E161" s="12"/>
      <c r="F161" s="13"/>
      <c r="G161" s="12"/>
      <c r="H161" s="13"/>
    </row>
    <row r="162" spans="2:8" x14ac:dyDescent="0.2">
      <c r="B162" s="14"/>
      <c r="C162" s="12"/>
      <c r="D162" s="13"/>
      <c r="E162" s="12"/>
      <c r="F162" s="13"/>
      <c r="G162" s="12"/>
      <c r="H162" s="13"/>
    </row>
    <row r="163" spans="2:8" x14ac:dyDescent="0.2">
      <c r="B163" s="14"/>
      <c r="C163" s="12"/>
      <c r="D163" s="13"/>
      <c r="E163" s="12"/>
      <c r="F163" s="13"/>
      <c r="G163" s="12"/>
      <c r="H163" s="13"/>
    </row>
    <row r="164" spans="2:8" x14ac:dyDescent="0.2">
      <c r="B164" s="14"/>
      <c r="C164" s="12"/>
      <c r="D164" s="13"/>
      <c r="E164" s="12"/>
      <c r="F164" s="13"/>
      <c r="G164" s="12"/>
      <c r="H164" s="13"/>
    </row>
    <row r="165" spans="2:8" x14ac:dyDescent="0.2">
      <c r="B165" s="14"/>
      <c r="C165" s="12"/>
      <c r="D165" s="13"/>
      <c r="E165" s="12"/>
      <c r="F165" s="13"/>
      <c r="G165" s="12"/>
      <c r="H165" s="13"/>
    </row>
    <row r="166" spans="2:8" x14ac:dyDescent="0.2">
      <c r="B166" s="14"/>
      <c r="C166" s="12"/>
      <c r="D166" s="13"/>
      <c r="E166" s="12"/>
      <c r="F166" s="13"/>
      <c r="G166" s="12"/>
      <c r="H166" s="13"/>
    </row>
    <row r="167" spans="2:8" x14ac:dyDescent="0.2">
      <c r="B167" s="14"/>
      <c r="C167" s="12"/>
      <c r="D167" s="13"/>
      <c r="E167" s="12"/>
      <c r="F167" s="13"/>
      <c r="G167" s="12"/>
      <c r="H167" s="13"/>
    </row>
    <row r="168" spans="2:8" x14ac:dyDescent="0.2">
      <c r="B168" s="14"/>
      <c r="C168" s="12"/>
      <c r="D168" s="13"/>
      <c r="E168" s="12"/>
      <c r="F168" s="13"/>
      <c r="G168" s="12"/>
      <c r="H168" s="13"/>
    </row>
    <row r="169" spans="2:8" x14ac:dyDescent="0.2">
      <c r="B169" s="14"/>
      <c r="C169" s="12"/>
      <c r="D169" s="13"/>
      <c r="E169" s="12"/>
      <c r="F169" s="13"/>
      <c r="G169" s="12"/>
      <c r="H169" s="13"/>
    </row>
    <row r="170" spans="2:8" x14ac:dyDescent="0.2">
      <c r="B170" s="14"/>
      <c r="C170" s="12"/>
      <c r="D170" s="13"/>
      <c r="E170" s="12"/>
      <c r="F170" s="13"/>
      <c r="G170" s="12"/>
      <c r="H170" s="13"/>
    </row>
    <row r="171" spans="2:8" x14ac:dyDescent="0.2">
      <c r="B171" s="14"/>
      <c r="C171" s="12"/>
      <c r="D171" s="13"/>
      <c r="E171" s="12"/>
      <c r="F171" s="13"/>
      <c r="G171" s="12"/>
      <c r="H171" s="13"/>
    </row>
    <row r="172" spans="2:8" x14ac:dyDescent="0.2">
      <c r="B172" s="14"/>
      <c r="C172" s="12"/>
      <c r="D172" s="13"/>
      <c r="E172" s="12"/>
      <c r="F172" s="13"/>
      <c r="G172" s="12"/>
      <c r="H172" s="13"/>
    </row>
    <row r="173" spans="2:8" x14ac:dyDescent="0.2">
      <c r="B173" s="14"/>
      <c r="C173" s="12"/>
      <c r="D173" s="13"/>
      <c r="E173" s="12"/>
      <c r="F173" s="13"/>
      <c r="G173" s="12"/>
      <c r="H173" s="13"/>
    </row>
    <row r="174" spans="2:8" x14ac:dyDescent="0.2">
      <c r="B174" s="14"/>
      <c r="C174" s="12"/>
      <c r="D174" s="13"/>
      <c r="E174" s="12"/>
      <c r="F174" s="13"/>
      <c r="G174" s="12"/>
      <c r="H174" s="13"/>
    </row>
    <row r="175" spans="2:8" x14ac:dyDescent="0.2">
      <c r="B175" s="14"/>
      <c r="C175" s="12"/>
      <c r="D175" s="13"/>
      <c r="E175" s="12"/>
      <c r="F175" s="13"/>
      <c r="G175" s="12"/>
      <c r="H175" s="13"/>
    </row>
    <row r="176" spans="2:8" x14ac:dyDescent="0.2">
      <c r="B176" s="14"/>
      <c r="C176" s="12"/>
      <c r="D176" s="13"/>
      <c r="E176" s="12"/>
      <c r="F176" s="13"/>
      <c r="G176" s="12"/>
      <c r="H176" s="13"/>
    </row>
    <row r="177" spans="2:8" x14ac:dyDescent="0.2">
      <c r="B177" s="14"/>
      <c r="C177" s="12"/>
      <c r="D177" s="13"/>
      <c r="E177" s="12"/>
      <c r="F177" s="13"/>
      <c r="G177" s="12"/>
      <c r="H177" s="13"/>
    </row>
    <row r="178" spans="2:8" x14ac:dyDescent="0.2">
      <c r="B178" s="14"/>
      <c r="C178" s="12"/>
      <c r="D178" s="13"/>
      <c r="E178" s="12"/>
      <c r="F178" s="13"/>
      <c r="G178" s="12"/>
      <c r="H178" s="13"/>
    </row>
    <row r="179" spans="2:8" x14ac:dyDescent="0.2">
      <c r="B179" s="14"/>
      <c r="C179" s="12"/>
      <c r="D179" s="13"/>
      <c r="E179" s="12"/>
      <c r="F179" s="13"/>
      <c r="G179" s="12"/>
      <c r="H179" s="13"/>
    </row>
    <row r="180" spans="2:8" x14ac:dyDescent="0.2">
      <c r="B180" s="14"/>
      <c r="C180" s="12"/>
      <c r="D180" s="13"/>
      <c r="E180" s="12"/>
      <c r="F180" s="13"/>
      <c r="G180" s="12"/>
      <c r="H180" s="13"/>
    </row>
    <row r="181" spans="2:8" x14ac:dyDescent="0.2">
      <c r="B181" s="14"/>
      <c r="C181" s="12"/>
      <c r="D181" s="13"/>
      <c r="E181" s="12"/>
      <c r="F181" s="13"/>
      <c r="G181" s="12"/>
      <c r="H181" s="13"/>
    </row>
    <row r="182" spans="2:8" x14ac:dyDescent="0.2">
      <c r="B182" s="14"/>
      <c r="C182" s="12"/>
      <c r="D182" s="13"/>
      <c r="E182" s="12"/>
      <c r="F182" s="13"/>
      <c r="G182" s="12"/>
      <c r="H182" s="13"/>
    </row>
    <row r="183" spans="2:8" x14ac:dyDescent="0.2">
      <c r="B183" s="14"/>
      <c r="C183" s="12"/>
      <c r="D183" s="13"/>
      <c r="E183" s="12"/>
      <c r="F183" s="13"/>
      <c r="G183" s="12"/>
      <c r="H183" s="13"/>
    </row>
    <row r="184" spans="2:8" x14ac:dyDescent="0.2">
      <c r="B184" s="14"/>
      <c r="C184" s="12"/>
      <c r="D184" s="13"/>
      <c r="E184" s="12"/>
      <c r="F184" s="13"/>
      <c r="G184" s="12"/>
      <c r="H184" s="13"/>
    </row>
    <row r="185" spans="2:8" x14ac:dyDescent="0.2">
      <c r="B185" s="14"/>
      <c r="C185" s="12"/>
      <c r="D185" s="13"/>
      <c r="E185" s="12"/>
      <c r="F185" s="13"/>
      <c r="G185" s="12"/>
      <c r="H185" s="13"/>
    </row>
    <row r="186" spans="2:8" x14ac:dyDescent="0.2">
      <c r="B186" s="14"/>
      <c r="C186" s="12"/>
      <c r="D186" s="13"/>
      <c r="E186" s="12"/>
      <c r="F186" s="13"/>
      <c r="G186" s="12"/>
      <c r="H186" s="13"/>
    </row>
    <row r="187" spans="2:8" x14ac:dyDescent="0.2">
      <c r="B187" s="14"/>
      <c r="C187" s="12"/>
      <c r="D187" s="13"/>
      <c r="E187" s="12"/>
      <c r="F187" s="13"/>
      <c r="G187" s="12"/>
      <c r="H187" s="13"/>
    </row>
    <row r="188" spans="2:8" x14ac:dyDescent="0.2">
      <c r="B188" s="14"/>
      <c r="C188" s="12"/>
      <c r="D188" s="13"/>
      <c r="E188" s="12"/>
      <c r="F188" s="13"/>
      <c r="G188" s="12"/>
      <c r="H188" s="13"/>
    </row>
    <row r="189" spans="2:8" x14ac:dyDescent="0.2">
      <c r="B189" s="14"/>
      <c r="C189" s="12"/>
      <c r="D189" s="13"/>
      <c r="E189" s="12"/>
      <c r="F189" s="13"/>
      <c r="G189" s="12"/>
      <c r="H189" s="13"/>
    </row>
    <row r="190" spans="2:8" x14ac:dyDescent="0.2">
      <c r="B190" s="14"/>
      <c r="C190" s="12"/>
      <c r="D190" s="13"/>
      <c r="E190" s="12"/>
      <c r="F190" s="13"/>
      <c r="G190" s="12"/>
      <c r="H190" s="13"/>
    </row>
    <row r="191" spans="2:8" x14ac:dyDescent="0.2">
      <c r="B191" s="14"/>
      <c r="C191" s="12"/>
      <c r="D191" s="13"/>
      <c r="E191" s="12"/>
      <c r="F191" s="13"/>
      <c r="G191" s="12"/>
      <c r="H191" s="13"/>
    </row>
    <row r="192" spans="2:8" x14ac:dyDescent="0.2">
      <c r="B192" s="14"/>
      <c r="C192" s="12"/>
      <c r="D192" s="13"/>
      <c r="E192" s="12"/>
      <c r="F192" s="13"/>
      <c r="G192" s="12"/>
      <c r="H192" s="13"/>
    </row>
    <row r="193" spans="2:8" x14ac:dyDescent="0.2">
      <c r="B193" s="14"/>
      <c r="C193" s="12"/>
      <c r="D193" s="13"/>
      <c r="E193" s="12"/>
      <c r="F193" s="13"/>
      <c r="G193" s="12"/>
      <c r="H193" s="13"/>
    </row>
    <row r="194" spans="2:8" x14ac:dyDescent="0.2">
      <c r="B194" s="14"/>
      <c r="C194" s="12"/>
      <c r="D194" s="13"/>
      <c r="E194" s="12"/>
      <c r="F194" s="13"/>
      <c r="G194" s="12"/>
      <c r="H194" s="13"/>
    </row>
    <row r="195" spans="2:8" x14ac:dyDescent="0.2">
      <c r="B195" s="14"/>
      <c r="C195" s="12"/>
      <c r="D195" s="13"/>
      <c r="E195" s="12"/>
      <c r="F195" s="13"/>
      <c r="G195" s="12"/>
      <c r="H195" s="13"/>
    </row>
    <row r="196" spans="2:8" x14ac:dyDescent="0.2">
      <c r="B196" s="14"/>
      <c r="C196" s="12"/>
      <c r="D196" s="13"/>
      <c r="E196" s="12"/>
      <c r="F196" s="13"/>
      <c r="G196" s="12"/>
      <c r="H196" s="13"/>
    </row>
    <row r="197" spans="2:8" x14ac:dyDescent="0.2">
      <c r="B197" s="14"/>
      <c r="C197" s="12"/>
      <c r="D197" s="13"/>
      <c r="E197" s="12"/>
      <c r="F197" s="13"/>
      <c r="G197" s="12"/>
      <c r="H197" s="13"/>
    </row>
    <row r="198" spans="2:8" x14ac:dyDescent="0.2">
      <c r="B198" s="14"/>
      <c r="C198" s="12"/>
      <c r="D198" s="13"/>
      <c r="E198" s="12"/>
      <c r="F198" s="13"/>
      <c r="G198" s="12"/>
      <c r="H198" s="13"/>
    </row>
    <row r="199" spans="2:8" x14ac:dyDescent="0.2">
      <c r="B199" s="14"/>
      <c r="C199" s="12"/>
      <c r="D199" s="13"/>
      <c r="E199" s="12"/>
      <c r="F199" s="13"/>
      <c r="G199" s="12"/>
      <c r="H199" s="13"/>
    </row>
    <row r="200" spans="2:8" x14ac:dyDescent="0.2">
      <c r="B200" s="14"/>
      <c r="C200" s="12"/>
      <c r="D200" s="13"/>
      <c r="E200" s="12"/>
      <c r="F200" s="13"/>
      <c r="G200" s="12"/>
      <c r="H200" s="13"/>
    </row>
    <row r="201" spans="2:8" x14ac:dyDescent="0.2">
      <c r="B201" s="14"/>
      <c r="C201" s="12"/>
      <c r="D201" s="13"/>
      <c r="E201" s="12"/>
      <c r="F201" s="13"/>
      <c r="G201" s="12"/>
      <c r="H201" s="13"/>
    </row>
    <row r="202" spans="2:8" x14ac:dyDescent="0.2">
      <c r="B202" s="14"/>
      <c r="C202" s="12"/>
      <c r="D202" s="13"/>
      <c r="E202" s="12"/>
      <c r="F202" s="13"/>
      <c r="G202" s="12"/>
      <c r="H202" s="13"/>
    </row>
    <row r="203" spans="2:8" x14ac:dyDescent="0.2">
      <c r="B203" s="14"/>
      <c r="C203" s="12"/>
      <c r="D203" s="13"/>
      <c r="E203" s="12"/>
      <c r="F203" s="13"/>
      <c r="G203" s="12"/>
      <c r="H203" s="13"/>
    </row>
    <row r="204" spans="2:8" x14ac:dyDescent="0.2">
      <c r="B204" s="14"/>
      <c r="C204" s="12"/>
      <c r="D204" s="13"/>
      <c r="E204" s="12"/>
      <c r="F204" s="13"/>
      <c r="G204" s="12"/>
      <c r="H204" s="13"/>
    </row>
    <row r="205" spans="2:8" x14ac:dyDescent="0.2">
      <c r="B205" s="14"/>
      <c r="C205" s="12"/>
      <c r="D205" s="13"/>
      <c r="E205" s="12"/>
      <c r="F205" s="13"/>
      <c r="G205" s="12"/>
      <c r="H205" s="13"/>
    </row>
    <row r="206" spans="2:8" x14ac:dyDescent="0.2">
      <c r="B206" s="14"/>
      <c r="C206" s="12"/>
      <c r="D206" s="13"/>
      <c r="E206" s="12"/>
      <c r="F206" s="13"/>
      <c r="G206" s="12"/>
      <c r="H206" s="13"/>
    </row>
    <row r="207" spans="2:8" x14ac:dyDescent="0.2">
      <c r="B207" s="14"/>
      <c r="C207" s="12"/>
      <c r="D207" s="13"/>
      <c r="E207" s="12"/>
      <c r="F207" s="13"/>
      <c r="G207" s="12"/>
      <c r="H207" s="13"/>
    </row>
    <row r="208" spans="2:8" x14ac:dyDescent="0.2">
      <c r="B208" s="14"/>
      <c r="C208" s="12"/>
      <c r="D208" s="13"/>
      <c r="E208" s="12"/>
      <c r="F208" s="13"/>
      <c r="G208" s="12"/>
      <c r="H208" s="13"/>
    </row>
    <row r="209" spans="2:8" x14ac:dyDescent="0.2">
      <c r="B209" s="14"/>
      <c r="C209" s="12"/>
      <c r="D209" s="13"/>
      <c r="E209" s="12"/>
      <c r="F209" s="13"/>
      <c r="G209" s="12"/>
      <c r="H209" s="13"/>
    </row>
    <row r="210" spans="2:8" x14ac:dyDescent="0.2">
      <c r="B210" s="14"/>
      <c r="C210" s="12"/>
      <c r="D210" s="13"/>
      <c r="E210" s="12"/>
      <c r="F210" s="13"/>
      <c r="G210" s="12"/>
      <c r="H210" s="13"/>
    </row>
    <row r="211" spans="2:8" x14ac:dyDescent="0.2">
      <c r="B211" s="14"/>
      <c r="C211" s="12"/>
      <c r="D211" s="13"/>
      <c r="E211" s="12"/>
      <c r="F211" s="13"/>
      <c r="G211" s="12"/>
      <c r="H211" s="13"/>
    </row>
    <row r="212" spans="2:8" x14ac:dyDescent="0.2">
      <c r="B212" s="14"/>
      <c r="C212" s="12"/>
      <c r="D212" s="13"/>
      <c r="E212" s="12"/>
      <c r="F212" s="13"/>
      <c r="G212" s="12"/>
      <c r="H212" s="13"/>
    </row>
    <row r="213" spans="2:8" x14ac:dyDescent="0.2">
      <c r="B213" s="14"/>
      <c r="C213" s="12"/>
      <c r="D213" s="13"/>
      <c r="E213" s="12"/>
      <c r="F213" s="13"/>
      <c r="G213" s="12"/>
      <c r="H213" s="13"/>
    </row>
    <row r="214" spans="2:8" x14ac:dyDescent="0.2">
      <c r="B214" s="14"/>
      <c r="C214" s="12"/>
      <c r="D214" s="13"/>
      <c r="E214" s="12"/>
      <c r="F214" s="13"/>
      <c r="G214" s="12"/>
      <c r="H214" s="13"/>
    </row>
    <row r="215" spans="2:8" x14ac:dyDescent="0.2">
      <c r="B215" s="14"/>
      <c r="C215" s="12"/>
      <c r="D215" s="13"/>
      <c r="E215" s="12"/>
      <c r="F215" s="13"/>
      <c r="G215" s="12"/>
      <c r="H215" s="13"/>
    </row>
    <row r="216" spans="2:8" x14ac:dyDescent="0.2">
      <c r="B216" s="14"/>
      <c r="C216" s="12"/>
      <c r="D216" s="13"/>
      <c r="E216" s="12"/>
      <c r="F216" s="13"/>
      <c r="G216" s="12"/>
      <c r="H216" s="13"/>
    </row>
    <row r="217" spans="2:8" x14ac:dyDescent="0.2">
      <c r="B217" s="14"/>
      <c r="C217" s="12"/>
      <c r="D217" s="13"/>
      <c r="E217" s="12"/>
      <c r="F217" s="13"/>
      <c r="G217" s="12"/>
      <c r="H217" s="13"/>
    </row>
    <row r="218" spans="2:8" x14ac:dyDescent="0.2">
      <c r="B218" s="14"/>
      <c r="C218" s="12"/>
      <c r="D218" s="13"/>
      <c r="E218" s="12"/>
      <c r="F218" s="13"/>
      <c r="G218" s="12"/>
      <c r="H218" s="13"/>
    </row>
    <row r="219" spans="2:8" x14ac:dyDescent="0.2">
      <c r="B219" s="14"/>
      <c r="C219" s="12"/>
      <c r="D219" s="13"/>
      <c r="E219" s="12"/>
      <c r="F219" s="13"/>
      <c r="G219" s="12"/>
      <c r="H219" s="13"/>
    </row>
    <row r="220" spans="2:8" x14ac:dyDescent="0.2">
      <c r="B220" s="14"/>
      <c r="C220" s="12"/>
      <c r="D220" s="13"/>
      <c r="E220" s="12"/>
      <c r="F220" s="13"/>
      <c r="G220" s="12"/>
      <c r="H220" s="13"/>
    </row>
    <row r="221" spans="2:8" x14ac:dyDescent="0.2">
      <c r="B221" s="14"/>
      <c r="C221" s="12"/>
      <c r="D221" s="13"/>
      <c r="E221" s="12"/>
      <c r="F221" s="13"/>
      <c r="G221" s="12"/>
      <c r="H221" s="13"/>
    </row>
    <row r="222" spans="2:8" x14ac:dyDescent="0.2">
      <c r="B222" s="14"/>
      <c r="C222" s="12"/>
      <c r="D222" s="13"/>
      <c r="E222" s="12"/>
      <c r="F222" s="13"/>
      <c r="G222" s="12"/>
      <c r="H222" s="13"/>
    </row>
    <row r="223" spans="2:8" x14ac:dyDescent="0.2">
      <c r="B223" s="14"/>
      <c r="C223" s="12"/>
      <c r="D223" s="13"/>
      <c r="E223" s="12"/>
      <c r="F223" s="13"/>
      <c r="G223" s="12"/>
      <c r="H223" s="13"/>
    </row>
    <row r="224" spans="2:8" x14ac:dyDescent="0.2">
      <c r="B224" s="14"/>
      <c r="C224" s="12"/>
      <c r="D224" s="13"/>
      <c r="E224" s="12"/>
      <c r="F224" s="13"/>
      <c r="G224" s="12"/>
      <c r="H224" s="13"/>
    </row>
    <row r="225" spans="2:8" x14ac:dyDescent="0.2">
      <c r="B225" s="14"/>
      <c r="C225" s="12"/>
      <c r="D225" s="13"/>
      <c r="E225" s="12"/>
      <c r="F225" s="13"/>
      <c r="G225" s="12"/>
      <c r="H225" s="13"/>
    </row>
    <row r="226" spans="2:8" x14ac:dyDescent="0.2">
      <c r="B226" s="14"/>
      <c r="C226" s="12"/>
      <c r="D226" s="13"/>
      <c r="E226" s="12"/>
      <c r="F226" s="13"/>
      <c r="G226" s="12"/>
      <c r="H226" s="13"/>
    </row>
    <row r="227" spans="2:8" x14ac:dyDescent="0.2">
      <c r="B227" s="14"/>
      <c r="C227" s="12"/>
      <c r="D227" s="13"/>
      <c r="E227" s="12"/>
      <c r="F227" s="13"/>
      <c r="G227" s="12"/>
      <c r="H227" s="13"/>
    </row>
    <row r="228" spans="2:8" x14ac:dyDescent="0.2">
      <c r="B228" s="14"/>
      <c r="C228" s="12"/>
      <c r="D228" s="13"/>
      <c r="E228" s="12"/>
      <c r="F228" s="13"/>
      <c r="G228" s="12"/>
      <c r="H228" s="13"/>
    </row>
    <row r="229" spans="2:8" x14ac:dyDescent="0.2">
      <c r="B229" s="14"/>
      <c r="C229" s="12"/>
      <c r="D229" s="13"/>
      <c r="E229" s="12"/>
      <c r="F229" s="13"/>
      <c r="G229" s="12"/>
      <c r="H229" s="13"/>
    </row>
    <row r="230" spans="2:8" x14ac:dyDescent="0.2">
      <c r="B230" s="14"/>
      <c r="C230" s="12"/>
      <c r="D230" s="13"/>
      <c r="E230" s="12"/>
      <c r="F230" s="13"/>
      <c r="G230" s="12"/>
      <c r="H230" s="13"/>
    </row>
    <row r="231" spans="2:8" x14ac:dyDescent="0.2">
      <c r="B231" s="14"/>
      <c r="C231" s="12"/>
      <c r="D231" s="13"/>
      <c r="E231" s="12"/>
      <c r="F231" s="13"/>
      <c r="G231" s="12"/>
      <c r="H231" s="13"/>
    </row>
    <row r="232" spans="2:8" x14ac:dyDescent="0.2">
      <c r="B232" s="14"/>
      <c r="C232" s="12"/>
      <c r="D232" s="13"/>
      <c r="E232" s="12"/>
      <c r="F232" s="13"/>
      <c r="G232" s="12"/>
      <c r="H232" s="13"/>
    </row>
    <row r="233" spans="2:8" x14ac:dyDescent="0.2">
      <c r="B233" s="14"/>
      <c r="C233" s="12"/>
      <c r="D233" s="13"/>
      <c r="E233" s="12"/>
      <c r="F233" s="13"/>
      <c r="G233" s="12"/>
      <c r="H233" s="13"/>
    </row>
    <row r="234" spans="2:8" x14ac:dyDescent="0.2">
      <c r="B234" s="14"/>
      <c r="C234" s="12"/>
      <c r="D234" s="13"/>
      <c r="E234" s="12"/>
      <c r="F234" s="13"/>
      <c r="G234" s="12"/>
      <c r="H234" s="13"/>
    </row>
    <row r="235" spans="2:8" x14ac:dyDescent="0.2">
      <c r="B235" s="14"/>
      <c r="C235" s="12"/>
      <c r="D235" s="13"/>
      <c r="E235" s="12"/>
      <c r="F235" s="13"/>
      <c r="G235" s="12"/>
      <c r="H235" s="13"/>
    </row>
    <row r="236" spans="2:8" x14ac:dyDescent="0.2">
      <c r="B236" s="14"/>
      <c r="C236" s="12"/>
      <c r="D236" s="13"/>
      <c r="E236" s="12"/>
      <c r="F236" s="13"/>
      <c r="G236" s="12"/>
      <c r="H236" s="13"/>
    </row>
    <row r="237" spans="2:8" x14ac:dyDescent="0.2">
      <c r="B237" s="14"/>
      <c r="C237" s="12"/>
      <c r="D237" s="13"/>
      <c r="E237" s="12"/>
      <c r="F237" s="13"/>
      <c r="G237" s="12"/>
      <c r="H237" s="13"/>
    </row>
    <row r="238" spans="2:8" x14ac:dyDescent="0.2">
      <c r="B238" s="14"/>
      <c r="C238" s="12"/>
      <c r="D238" s="13"/>
      <c r="E238" s="12"/>
      <c r="F238" s="13"/>
      <c r="G238" s="12"/>
      <c r="H238" s="13"/>
    </row>
    <row r="239" spans="2:8" x14ac:dyDescent="0.2">
      <c r="B239" s="14"/>
      <c r="C239" s="12"/>
      <c r="D239" s="13"/>
      <c r="E239" s="12"/>
      <c r="F239" s="13"/>
      <c r="G239" s="12"/>
      <c r="H239" s="13"/>
    </row>
    <row r="240" spans="2:8" x14ac:dyDescent="0.2">
      <c r="B240" s="14"/>
      <c r="C240" s="12"/>
      <c r="D240" s="13"/>
      <c r="E240" s="12"/>
      <c r="F240" s="13"/>
      <c r="G240" s="12"/>
      <c r="H240" s="13"/>
    </row>
    <row r="241" spans="2:8" x14ac:dyDescent="0.2">
      <c r="B241" s="14"/>
      <c r="C241" s="12"/>
      <c r="D241" s="13"/>
      <c r="E241" s="12"/>
      <c r="F241" s="13"/>
      <c r="G241" s="12"/>
      <c r="H241" s="13"/>
    </row>
    <row r="242" spans="2:8" x14ac:dyDescent="0.2">
      <c r="B242" s="14"/>
      <c r="C242" s="12"/>
      <c r="D242" s="13"/>
      <c r="E242" s="12"/>
      <c r="F242" s="13"/>
      <c r="G242" s="12"/>
      <c r="H242" s="13"/>
    </row>
    <row r="243" spans="2:8" x14ac:dyDescent="0.2">
      <c r="B243" s="14"/>
      <c r="C243" s="12"/>
      <c r="D243" s="13"/>
      <c r="E243" s="12"/>
      <c r="F243" s="13"/>
      <c r="G243" s="12"/>
      <c r="H243" s="13"/>
    </row>
    <row r="244" spans="2:8" x14ac:dyDescent="0.2">
      <c r="B244" s="14"/>
      <c r="C244" s="12"/>
      <c r="D244" s="13"/>
      <c r="E244" s="12"/>
      <c r="F244" s="13"/>
      <c r="G244" s="12"/>
      <c r="H244" s="13"/>
    </row>
    <row r="245" spans="2:8" x14ac:dyDescent="0.2">
      <c r="B245" s="14"/>
      <c r="C245" s="12"/>
      <c r="D245" s="13"/>
      <c r="E245" s="12"/>
      <c r="F245" s="13"/>
      <c r="G245" s="12"/>
      <c r="H245" s="13"/>
    </row>
    <row r="246" spans="2:8" x14ac:dyDescent="0.2">
      <c r="B246" s="14"/>
      <c r="C246" s="12"/>
      <c r="D246" s="13"/>
      <c r="E246" s="12"/>
      <c r="F246" s="13"/>
      <c r="G246" s="12"/>
      <c r="H246" s="13"/>
    </row>
    <row r="247" spans="2:8" x14ac:dyDescent="0.2">
      <c r="B247" s="14"/>
      <c r="C247" s="12"/>
      <c r="D247" s="13"/>
      <c r="E247" s="12"/>
      <c r="F247" s="13"/>
      <c r="G247" s="12"/>
      <c r="H247" s="13"/>
    </row>
    <row r="248" spans="2:8" x14ac:dyDescent="0.2">
      <c r="B248" s="14"/>
      <c r="C248" s="12"/>
      <c r="D248" s="13"/>
      <c r="E248" s="12"/>
      <c r="F248" s="13"/>
      <c r="G248" s="12"/>
      <c r="H248" s="13"/>
    </row>
    <row r="249" spans="2:8" x14ac:dyDescent="0.2">
      <c r="B249" s="14"/>
      <c r="C249" s="12"/>
      <c r="D249" s="13"/>
      <c r="E249" s="12"/>
      <c r="F249" s="13"/>
      <c r="G249" s="12"/>
      <c r="H249" s="13"/>
    </row>
    <row r="250" spans="2:8" x14ac:dyDescent="0.2">
      <c r="B250" s="14"/>
      <c r="C250" s="12"/>
      <c r="D250" s="13"/>
      <c r="E250" s="12"/>
      <c r="F250" s="13"/>
      <c r="G250" s="12"/>
      <c r="H250" s="13"/>
    </row>
    <row r="251" spans="2:8" x14ac:dyDescent="0.2">
      <c r="B251" s="14"/>
      <c r="C251" s="12"/>
      <c r="D251" s="13"/>
      <c r="E251" s="12"/>
      <c r="F251" s="13"/>
      <c r="G251" s="12"/>
      <c r="H251" s="13"/>
    </row>
    <row r="252" spans="2:8" x14ac:dyDescent="0.2">
      <c r="B252" s="14"/>
      <c r="C252" s="12"/>
      <c r="D252" s="13"/>
      <c r="E252" s="12"/>
      <c r="F252" s="13"/>
      <c r="G252" s="12"/>
      <c r="H252" s="13"/>
    </row>
    <row r="253" spans="2:8" x14ac:dyDescent="0.2">
      <c r="B253" s="14"/>
      <c r="C253" s="12"/>
      <c r="D253" s="13"/>
      <c r="E253" s="12"/>
      <c r="F253" s="13"/>
      <c r="G253" s="12"/>
      <c r="H253" s="13"/>
    </row>
    <row r="254" spans="2:8" x14ac:dyDescent="0.2">
      <c r="B254" s="14"/>
      <c r="C254" s="12"/>
      <c r="D254" s="13"/>
      <c r="E254" s="12"/>
      <c r="F254" s="13"/>
      <c r="G254" s="12"/>
      <c r="H254" s="13"/>
    </row>
    <row r="255" spans="2:8" x14ac:dyDescent="0.2">
      <c r="B255" s="14"/>
      <c r="C255" s="12"/>
      <c r="D255" s="13"/>
      <c r="E255" s="12"/>
      <c r="F255" s="13"/>
      <c r="G255" s="12"/>
      <c r="H255" s="13"/>
    </row>
    <row r="256" spans="2:8" x14ac:dyDescent="0.2">
      <c r="B256" s="14"/>
      <c r="C256" s="12"/>
      <c r="D256" s="13"/>
      <c r="E256" s="12"/>
      <c r="F256" s="13"/>
      <c r="G256" s="12"/>
      <c r="H256" s="13"/>
    </row>
    <row r="257" spans="2:8" x14ac:dyDescent="0.2">
      <c r="B257" s="14"/>
      <c r="C257" s="12"/>
      <c r="D257" s="13"/>
      <c r="E257" s="12"/>
      <c r="F257" s="13"/>
      <c r="G257" s="12"/>
      <c r="H257" s="13"/>
    </row>
    <row r="258" spans="2:8" x14ac:dyDescent="0.2">
      <c r="B258" s="14"/>
      <c r="C258" s="12"/>
      <c r="D258" s="13"/>
      <c r="E258" s="12"/>
      <c r="F258" s="13"/>
      <c r="G258" s="12"/>
      <c r="H258" s="13"/>
    </row>
    <row r="259" spans="2:8" x14ac:dyDescent="0.2">
      <c r="B259" s="14"/>
      <c r="C259" s="12"/>
      <c r="D259" s="13"/>
      <c r="E259" s="12"/>
      <c r="F259" s="13"/>
      <c r="G259" s="12"/>
      <c r="H259" s="13"/>
    </row>
    <row r="260" spans="2:8" x14ac:dyDescent="0.2">
      <c r="B260" s="14"/>
      <c r="C260" s="12"/>
      <c r="D260" s="13"/>
      <c r="E260" s="12"/>
      <c r="F260" s="13"/>
      <c r="G260" s="12"/>
      <c r="H260" s="13"/>
    </row>
    <row r="261" spans="2:8" x14ac:dyDescent="0.2">
      <c r="B261" s="14"/>
      <c r="C261" s="12"/>
      <c r="D261" s="13"/>
      <c r="E261" s="12"/>
      <c r="F261" s="13"/>
      <c r="G261" s="12"/>
      <c r="H261" s="13"/>
    </row>
    <row r="262" spans="2:8" x14ac:dyDescent="0.2">
      <c r="B262" s="14"/>
      <c r="C262" s="12"/>
      <c r="D262" s="13"/>
      <c r="E262" s="12"/>
      <c r="F262" s="13"/>
      <c r="G262" s="12"/>
      <c r="H262" s="13"/>
    </row>
    <row r="263" spans="2:8" x14ac:dyDescent="0.2">
      <c r="B263" s="14"/>
      <c r="C263" s="12"/>
      <c r="D263" s="13"/>
      <c r="E263" s="12"/>
      <c r="F263" s="13"/>
      <c r="G263" s="12"/>
      <c r="H263" s="13"/>
    </row>
    <row r="264" spans="2:8" x14ac:dyDescent="0.2">
      <c r="B264" s="14"/>
      <c r="C264" s="12"/>
      <c r="D264" s="13"/>
      <c r="E264" s="12"/>
      <c r="F264" s="13"/>
      <c r="G264" s="12"/>
      <c r="H264" s="13"/>
    </row>
    <row r="265" spans="2:8" x14ac:dyDescent="0.2">
      <c r="B265" s="14"/>
      <c r="C265" s="12"/>
      <c r="D265" s="13"/>
      <c r="E265" s="12"/>
      <c r="F265" s="13"/>
      <c r="G265" s="12"/>
      <c r="H265" s="13"/>
    </row>
    <row r="266" spans="2:8" x14ac:dyDescent="0.2">
      <c r="B266" s="14"/>
      <c r="C266" s="12"/>
      <c r="D266" s="13"/>
      <c r="E266" s="12"/>
      <c r="F266" s="13"/>
      <c r="G266" s="12"/>
      <c r="H266" s="13"/>
    </row>
    <row r="267" spans="2:8" x14ac:dyDescent="0.2">
      <c r="B267" s="14"/>
      <c r="C267" s="12"/>
      <c r="D267" s="13"/>
      <c r="E267" s="12"/>
      <c r="F267" s="13"/>
      <c r="G267" s="12"/>
      <c r="H267" s="13"/>
    </row>
    <row r="268" spans="2:8" x14ac:dyDescent="0.2">
      <c r="B268" s="14"/>
      <c r="C268" s="12"/>
      <c r="D268" s="13"/>
      <c r="E268" s="12"/>
      <c r="F268" s="13"/>
      <c r="G268" s="12"/>
      <c r="H268" s="13"/>
    </row>
    <row r="269" spans="2:8" x14ac:dyDescent="0.2">
      <c r="B269" s="14"/>
      <c r="C269" s="12"/>
      <c r="D269" s="13"/>
      <c r="E269" s="12"/>
      <c r="F269" s="13"/>
      <c r="G269" s="12"/>
      <c r="H269" s="13"/>
    </row>
    <row r="270" spans="2:8" x14ac:dyDescent="0.2">
      <c r="B270" s="14"/>
      <c r="C270" s="12"/>
      <c r="D270" s="13"/>
      <c r="E270" s="12"/>
      <c r="F270" s="13"/>
      <c r="G270" s="12"/>
      <c r="H270" s="13"/>
    </row>
    <row r="271" spans="2:8" x14ac:dyDescent="0.2">
      <c r="B271" s="14"/>
      <c r="C271" s="12"/>
      <c r="D271" s="13"/>
      <c r="E271" s="12"/>
      <c r="F271" s="13"/>
      <c r="G271" s="12"/>
      <c r="H271" s="13"/>
    </row>
    <row r="272" spans="2:8" x14ac:dyDescent="0.2">
      <c r="B272" s="14"/>
      <c r="C272" s="12"/>
      <c r="D272" s="13"/>
      <c r="E272" s="12"/>
      <c r="F272" s="13"/>
      <c r="G272" s="12"/>
      <c r="H272" s="13"/>
    </row>
    <row r="273" spans="2:8" x14ac:dyDescent="0.2">
      <c r="B273" s="14"/>
      <c r="C273" s="12"/>
      <c r="D273" s="13"/>
      <c r="E273" s="12"/>
      <c r="F273" s="13"/>
      <c r="G273" s="12"/>
      <c r="H273" s="13"/>
    </row>
    <row r="274" spans="2:8" x14ac:dyDescent="0.2">
      <c r="B274" s="14"/>
      <c r="C274" s="12"/>
      <c r="D274" s="13"/>
      <c r="E274" s="12"/>
      <c r="F274" s="13"/>
      <c r="G274" s="12"/>
      <c r="H274" s="13"/>
    </row>
    <row r="275" spans="2:8" x14ac:dyDescent="0.2">
      <c r="B275" s="14"/>
      <c r="C275" s="12"/>
      <c r="D275" s="13"/>
      <c r="E275" s="12"/>
      <c r="F275" s="13"/>
      <c r="G275" s="12"/>
      <c r="H275" s="13"/>
    </row>
    <row r="276" spans="2:8" x14ac:dyDescent="0.2">
      <c r="B276" s="14"/>
      <c r="C276" s="12"/>
      <c r="D276" s="13"/>
      <c r="E276" s="12"/>
      <c r="F276" s="13"/>
      <c r="G276" s="12"/>
      <c r="H276" s="13"/>
    </row>
    <row r="277" spans="2:8" x14ac:dyDescent="0.2">
      <c r="B277" s="14"/>
      <c r="C277" s="12"/>
      <c r="D277" s="13"/>
      <c r="E277" s="12"/>
      <c r="F277" s="13"/>
      <c r="G277" s="12"/>
      <c r="H277" s="13"/>
    </row>
    <row r="278" spans="2:8" x14ac:dyDescent="0.2">
      <c r="B278" s="14"/>
      <c r="C278" s="12"/>
      <c r="D278" s="13"/>
      <c r="E278" s="12"/>
      <c r="F278" s="13"/>
      <c r="G278" s="12"/>
      <c r="H278" s="13"/>
    </row>
    <row r="279" spans="2:8" x14ac:dyDescent="0.2">
      <c r="B279" s="14"/>
      <c r="C279" s="12"/>
      <c r="D279" s="13"/>
      <c r="E279" s="12"/>
      <c r="F279" s="13"/>
      <c r="G279" s="12"/>
      <c r="H279" s="13"/>
    </row>
    <row r="280" spans="2:8" x14ac:dyDescent="0.2">
      <c r="B280" s="14"/>
      <c r="C280" s="12"/>
      <c r="D280" s="13"/>
      <c r="E280" s="12"/>
      <c r="F280" s="13"/>
      <c r="G280" s="12"/>
      <c r="H280" s="13"/>
    </row>
    <row r="281" spans="2:8" x14ac:dyDescent="0.2">
      <c r="B281" s="14"/>
      <c r="C281" s="12"/>
      <c r="D281" s="13"/>
      <c r="E281" s="12"/>
      <c r="F281" s="13"/>
      <c r="G281" s="12"/>
      <c r="H281" s="13"/>
    </row>
    <row r="282" spans="2:8" x14ac:dyDescent="0.2">
      <c r="B282" s="14"/>
      <c r="C282" s="12"/>
      <c r="D282" s="13"/>
      <c r="E282" s="12"/>
      <c r="F282" s="13"/>
      <c r="G282" s="12"/>
      <c r="H282" s="13"/>
    </row>
    <row r="283" spans="2:8" x14ac:dyDescent="0.2">
      <c r="B283" s="14"/>
      <c r="C283" s="12"/>
      <c r="D283" s="13"/>
      <c r="E283" s="12"/>
      <c r="F283" s="13"/>
      <c r="G283" s="12"/>
      <c r="H283" s="13"/>
    </row>
    <row r="284" spans="2:8" x14ac:dyDescent="0.2">
      <c r="B284" s="14"/>
      <c r="C284" s="12"/>
      <c r="D284" s="13"/>
      <c r="E284" s="12"/>
      <c r="F284" s="13"/>
      <c r="G284" s="12"/>
      <c r="H284" s="13"/>
    </row>
    <row r="285" spans="2:8" x14ac:dyDescent="0.2">
      <c r="B285" s="14"/>
      <c r="C285" s="12"/>
      <c r="D285" s="13"/>
      <c r="E285" s="12"/>
      <c r="F285" s="13"/>
      <c r="G285" s="12"/>
      <c r="H285" s="13"/>
    </row>
    <row r="286" spans="2:8" x14ac:dyDescent="0.2">
      <c r="B286" s="14"/>
      <c r="C286" s="12"/>
      <c r="D286" s="13"/>
      <c r="E286" s="12"/>
      <c r="F286" s="13"/>
      <c r="G286" s="12"/>
      <c r="H286" s="13"/>
    </row>
    <row r="287" spans="2:8" x14ac:dyDescent="0.2">
      <c r="B287" s="14"/>
      <c r="C287" s="12"/>
      <c r="D287" s="13"/>
      <c r="E287" s="12"/>
      <c r="F287" s="13"/>
      <c r="G287" s="12"/>
      <c r="H287" s="13"/>
    </row>
    <row r="288" spans="2:8" x14ac:dyDescent="0.2">
      <c r="B288" s="14"/>
      <c r="C288" s="12"/>
      <c r="D288" s="13"/>
      <c r="E288" s="12"/>
      <c r="F288" s="13"/>
      <c r="G288" s="12"/>
      <c r="H288" s="13"/>
    </row>
    <row r="289" spans="2:8" x14ac:dyDescent="0.2">
      <c r="B289" s="14"/>
      <c r="C289" s="12"/>
      <c r="D289" s="13"/>
      <c r="E289" s="12"/>
      <c r="F289" s="13"/>
      <c r="G289" s="12"/>
      <c r="H289" s="13"/>
    </row>
    <row r="290" spans="2:8" x14ac:dyDescent="0.2">
      <c r="B290" s="14"/>
      <c r="C290" s="12"/>
      <c r="D290" s="13"/>
      <c r="E290" s="12"/>
      <c r="F290" s="13"/>
      <c r="G290" s="12"/>
      <c r="H290" s="13"/>
    </row>
    <row r="291" spans="2:8" x14ac:dyDescent="0.2">
      <c r="B291" s="14"/>
      <c r="C291" s="12"/>
      <c r="D291" s="13"/>
      <c r="E291" s="12"/>
      <c r="F291" s="13"/>
      <c r="G291" s="12"/>
      <c r="H291" s="13"/>
    </row>
    <row r="292" spans="2:8" x14ac:dyDescent="0.2">
      <c r="B292" s="14"/>
      <c r="C292" s="12"/>
      <c r="D292" s="13"/>
      <c r="E292" s="12"/>
      <c r="F292" s="13"/>
      <c r="G292" s="12"/>
      <c r="H292" s="13"/>
    </row>
    <row r="293" spans="2:8" x14ac:dyDescent="0.2">
      <c r="B293" s="14"/>
      <c r="C293" s="12"/>
      <c r="D293" s="13"/>
      <c r="E293" s="12"/>
      <c r="F293" s="13"/>
      <c r="G293" s="12"/>
      <c r="H293" s="13"/>
    </row>
    <row r="294" spans="2:8" x14ac:dyDescent="0.2">
      <c r="B294" s="14"/>
      <c r="C294" s="12"/>
      <c r="D294" s="13"/>
      <c r="E294" s="12"/>
      <c r="F294" s="13"/>
      <c r="G294" s="12"/>
      <c r="H294" s="13"/>
    </row>
    <row r="295" spans="2:8" x14ac:dyDescent="0.2">
      <c r="B295" s="14"/>
      <c r="C295" s="12"/>
      <c r="D295" s="13"/>
      <c r="E295" s="12"/>
      <c r="F295" s="13"/>
      <c r="G295" s="12"/>
      <c r="H295" s="13"/>
    </row>
    <row r="296" spans="2:8" x14ac:dyDescent="0.2">
      <c r="B296" s="14"/>
      <c r="C296" s="12"/>
      <c r="D296" s="13"/>
      <c r="E296" s="12"/>
      <c r="F296" s="13"/>
      <c r="G296" s="12"/>
      <c r="H296" s="13"/>
    </row>
    <row r="297" spans="2:8" x14ac:dyDescent="0.2">
      <c r="B297" s="14"/>
      <c r="C297" s="12"/>
      <c r="D297" s="13"/>
      <c r="E297" s="12"/>
      <c r="F297" s="13"/>
      <c r="G297" s="12"/>
      <c r="H297" s="13"/>
    </row>
    <row r="298" spans="2:8" x14ac:dyDescent="0.2">
      <c r="B298" s="14"/>
      <c r="C298" s="12"/>
      <c r="D298" s="13"/>
      <c r="E298" s="12"/>
      <c r="F298" s="13"/>
      <c r="G298" s="12"/>
      <c r="H298" s="13"/>
    </row>
    <row r="299" spans="2:8" x14ac:dyDescent="0.2">
      <c r="B299" s="14"/>
      <c r="C299" s="12"/>
      <c r="D299" s="13"/>
      <c r="E299" s="12"/>
      <c r="F299" s="13"/>
      <c r="G299" s="12"/>
      <c r="H299" s="13"/>
    </row>
    <row r="300" spans="2:8" x14ac:dyDescent="0.2">
      <c r="B300" s="14"/>
      <c r="C300" s="12"/>
      <c r="D300" s="13"/>
      <c r="E300" s="12"/>
      <c r="F300" s="13"/>
      <c r="G300" s="12"/>
      <c r="H300" s="13"/>
    </row>
    <row r="301" spans="2:8" x14ac:dyDescent="0.2">
      <c r="B301" s="14"/>
      <c r="C301" s="12"/>
      <c r="D301" s="13"/>
      <c r="E301" s="12"/>
      <c r="F301" s="13"/>
      <c r="G301" s="12"/>
      <c r="H301" s="13"/>
    </row>
    <row r="302" spans="2:8" x14ac:dyDescent="0.2">
      <c r="B302" s="14"/>
      <c r="C302" s="12"/>
      <c r="D302" s="13"/>
      <c r="E302" s="12"/>
      <c r="F302" s="13"/>
      <c r="G302" s="12"/>
      <c r="H302" s="13"/>
    </row>
    <row r="303" spans="2:8" x14ac:dyDescent="0.2">
      <c r="B303" s="14"/>
      <c r="C303" s="12"/>
      <c r="D303" s="13"/>
      <c r="E303" s="12"/>
      <c r="F303" s="13"/>
      <c r="G303" s="12"/>
      <c r="H303" s="13"/>
    </row>
    <row r="304" spans="2:8" x14ac:dyDescent="0.2">
      <c r="B304" s="14"/>
      <c r="C304" s="12"/>
      <c r="D304" s="13"/>
      <c r="E304" s="12"/>
      <c r="F304" s="13"/>
      <c r="G304" s="12"/>
      <c r="H304" s="13"/>
    </row>
    <row r="305" spans="2:8" x14ac:dyDescent="0.2">
      <c r="B305" s="14"/>
      <c r="C305" s="12"/>
      <c r="D305" s="13"/>
      <c r="E305" s="12"/>
      <c r="F305" s="13"/>
      <c r="G305" s="12"/>
      <c r="H305" s="13"/>
    </row>
    <row r="306" spans="2:8" x14ac:dyDescent="0.2">
      <c r="B306" s="14"/>
      <c r="C306" s="12"/>
      <c r="D306" s="13"/>
      <c r="E306" s="12"/>
      <c r="F306" s="13"/>
      <c r="G306" s="12"/>
      <c r="H306" s="13"/>
    </row>
    <row r="307" spans="2:8" x14ac:dyDescent="0.2">
      <c r="B307" s="14"/>
      <c r="C307" s="12"/>
      <c r="D307" s="13"/>
      <c r="E307" s="12"/>
      <c r="F307" s="13"/>
      <c r="G307" s="12"/>
      <c r="H307" s="13"/>
    </row>
    <row r="308" spans="2:8" x14ac:dyDescent="0.2">
      <c r="B308" s="14"/>
      <c r="C308" s="12"/>
      <c r="D308" s="13"/>
      <c r="E308" s="12"/>
      <c r="F308" s="13"/>
      <c r="G308" s="12"/>
      <c r="H308" s="13"/>
    </row>
    <row r="309" spans="2:8" x14ac:dyDescent="0.2">
      <c r="B309" s="14"/>
      <c r="C309" s="12"/>
      <c r="D309" s="13"/>
      <c r="E309" s="12"/>
      <c r="F309" s="13"/>
      <c r="G309" s="12"/>
      <c r="H309" s="13"/>
    </row>
    <row r="310" spans="2:8" x14ac:dyDescent="0.2">
      <c r="B310" s="14"/>
      <c r="C310" s="12"/>
      <c r="D310" s="13"/>
      <c r="E310" s="12"/>
      <c r="F310" s="13"/>
      <c r="G310" s="12"/>
      <c r="H310" s="13"/>
    </row>
    <row r="311" spans="2:8" x14ac:dyDescent="0.2">
      <c r="B311" s="14"/>
      <c r="C311" s="12"/>
      <c r="D311" s="13"/>
      <c r="E311" s="12"/>
      <c r="F311" s="13"/>
      <c r="G311" s="12"/>
      <c r="H311" s="13"/>
    </row>
    <row r="312" spans="2:8" x14ac:dyDescent="0.2">
      <c r="B312" s="14"/>
      <c r="C312" s="12"/>
      <c r="D312" s="13"/>
      <c r="E312" s="12"/>
      <c r="F312" s="13"/>
      <c r="G312" s="12"/>
      <c r="H312" s="13"/>
    </row>
    <row r="313" spans="2:8" x14ac:dyDescent="0.2">
      <c r="B313" s="14"/>
      <c r="C313" s="12"/>
      <c r="D313" s="13"/>
      <c r="E313" s="12"/>
      <c r="F313" s="13"/>
      <c r="G313" s="12"/>
      <c r="H313" s="13"/>
    </row>
    <row r="314" spans="2:8" x14ac:dyDescent="0.2">
      <c r="B314" s="14"/>
      <c r="C314" s="12"/>
      <c r="D314" s="13"/>
      <c r="E314" s="12"/>
      <c r="F314" s="13"/>
      <c r="G314" s="12"/>
      <c r="H314" s="13"/>
    </row>
    <row r="315" spans="2:8" x14ac:dyDescent="0.2">
      <c r="B315" s="14"/>
      <c r="C315" s="12"/>
      <c r="D315" s="13"/>
      <c r="E315" s="12"/>
      <c r="F315" s="13"/>
      <c r="G315" s="12"/>
      <c r="H315" s="13"/>
    </row>
    <row r="316" spans="2:8" x14ac:dyDescent="0.2">
      <c r="B316" s="14"/>
      <c r="C316" s="12"/>
      <c r="D316" s="13"/>
      <c r="E316" s="12"/>
      <c r="F316" s="13"/>
      <c r="G316" s="12"/>
      <c r="H316" s="13"/>
    </row>
    <row r="317" spans="2:8" x14ac:dyDescent="0.2">
      <c r="B317" s="14"/>
      <c r="C317" s="12"/>
      <c r="D317" s="13"/>
      <c r="E317" s="12"/>
      <c r="F317" s="13"/>
      <c r="G317" s="12"/>
      <c r="H317" s="13"/>
    </row>
    <row r="318" spans="2:8" x14ac:dyDescent="0.2">
      <c r="B318" s="14"/>
      <c r="C318" s="12"/>
      <c r="D318" s="13"/>
      <c r="E318" s="12"/>
      <c r="F318" s="13"/>
      <c r="G318" s="12"/>
      <c r="H318" s="13"/>
    </row>
    <row r="319" spans="2:8" x14ac:dyDescent="0.2">
      <c r="B319" s="14"/>
      <c r="C319" s="12"/>
      <c r="D319" s="13"/>
      <c r="E319" s="12"/>
      <c r="F319" s="13"/>
      <c r="G319" s="12"/>
      <c r="H319" s="13"/>
    </row>
    <row r="320" spans="2:8" x14ac:dyDescent="0.2">
      <c r="B320" s="14"/>
      <c r="C320" s="12"/>
      <c r="D320" s="13"/>
      <c r="E320" s="12"/>
      <c r="F320" s="13"/>
      <c r="G320" s="12"/>
      <c r="H320" s="13"/>
    </row>
    <row r="321" spans="2:8" x14ac:dyDescent="0.2">
      <c r="B321" s="14"/>
      <c r="C321" s="12"/>
      <c r="D321" s="13"/>
      <c r="E321" s="12"/>
      <c r="F321" s="13"/>
      <c r="G321" s="12"/>
      <c r="H321" s="13"/>
    </row>
    <row r="322" spans="2:8" x14ac:dyDescent="0.2">
      <c r="B322" s="14"/>
      <c r="C322" s="12"/>
      <c r="D322" s="13"/>
      <c r="E322" s="12"/>
      <c r="F322" s="13"/>
      <c r="G322" s="12"/>
      <c r="H322" s="13"/>
    </row>
    <row r="323" spans="2:8" x14ac:dyDescent="0.2">
      <c r="B323" s="14"/>
      <c r="C323" s="12"/>
      <c r="D323" s="13"/>
      <c r="E323" s="12"/>
      <c r="F323" s="13"/>
      <c r="G323" s="12"/>
      <c r="H323" s="13"/>
    </row>
    <row r="324" spans="2:8" x14ac:dyDescent="0.2">
      <c r="B324" s="14"/>
      <c r="C324" s="12"/>
      <c r="D324" s="13"/>
      <c r="E324" s="12"/>
      <c r="F324" s="13"/>
      <c r="G324" s="12"/>
      <c r="H324" s="13"/>
    </row>
    <row r="325" spans="2:8" x14ac:dyDescent="0.2">
      <c r="B325" s="14"/>
      <c r="C325" s="12"/>
      <c r="D325" s="13"/>
      <c r="E325" s="12"/>
      <c r="F325" s="13"/>
      <c r="G325" s="12"/>
      <c r="H325" s="13"/>
    </row>
    <row r="326" spans="2:8" x14ac:dyDescent="0.2">
      <c r="B326" s="14"/>
      <c r="C326" s="12"/>
      <c r="D326" s="13"/>
      <c r="E326" s="12"/>
      <c r="F326" s="13"/>
      <c r="G326" s="12"/>
      <c r="H326" s="13"/>
    </row>
    <row r="327" spans="2:8" x14ac:dyDescent="0.2">
      <c r="B327" s="14"/>
      <c r="C327" s="12"/>
      <c r="D327" s="13"/>
      <c r="E327" s="12"/>
      <c r="F327" s="13"/>
      <c r="G327" s="12"/>
      <c r="H327" s="13"/>
    </row>
    <row r="328" spans="2:8" x14ac:dyDescent="0.2">
      <c r="B328" s="14"/>
      <c r="C328" s="12"/>
      <c r="D328" s="13"/>
      <c r="E328" s="12"/>
      <c r="F328" s="13"/>
      <c r="G328" s="12"/>
      <c r="H328" s="13"/>
    </row>
    <row r="329" spans="2:8" x14ac:dyDescent="0.2">
      <c r="B329" s="14"/>
      <c r="C329" s="12"/>
      <c r="D329" s="13"/>
      <c r="E329" s="12"/>
      <c r="F329" s="13"/>
      <c r="G329" s="12"/>
      <c r="H329" s="13"/>
    </row>
    <row r="330" spans="2:8" x14ac:dyDescent="0.2">
      <c r="B330" s="14"/>
      <c r="C330" s="12"/>
      <c r="D330" s="13"/>
      <c r="E330" s="12"/>
      <c r="F330" s="13"/>
      <c r="G330" s="12"/>
      <c r="H330" s="13"/>
    </row>
    <row r="331" spans="2:8" x14ac:dyDescent="0.2">
      <c r="B331" s="14"/>
      <c r="C331" s="12"/>
      <c r="D331" s="13"/>
      <c r="E331" s="12"/>
      <c r="F331" s="13"/>
      <c r="G331" s="12"/>
      <c r="H331" s="13"/>
    </row>
    <row r="332" spans="2:8" x14ac:dyDescent="0.2">
      <c r="B332" s="14"/>
      <c r="C332" s="12"/>
      <c r="D332" s="13"/>
      <c r="E332" s="12"/>
      <c r="F332" s="13"/>
      <c r="G332" s="12"/>
      <c r="H332" s="13"/>
    </row>
    <row r="333" spans="2:8" x14ac:dyDescent="0.2">
      <c r="B333" s="14"/>
      <c r="C333" s="12"/>
      <c r="D333" s="13"/>
      <c r="E333" s="12"/>
      <c r="F333" s="13"/>
      <c r="G333" s="12"/>
      <c r="H333" s="13"/>
    </row>
    <row r="334" spans="2:8" x14ac:dyDescent="0.2">
      <c r="B334" s="14"/>
      <c r="C334" s="12"/>
      <c r="D334" s="13"/>
      <c r="E334" s="12"/>
      <c r="F334" s="13"/>
      <c r="G334" s="12"/>
      <c r="H334" s="13"/>
    </row>
    <row r="335" spans="2:8" x14ac:dyDescent="0.2">
      <c r="B335" s="14"/>
      <c r="C335" s="12"/>
      <c r="D335" s="13"/>
      <c r="E335" s="12"/>
      <c r="F335" s="13"/>
      <c r="G335" s="12"/>
      <c r="H335" s="13"/>
    </row>
    <row r="336" spans="2:8" x14ac:dyDescent="0.2">
      <c r="B336" s="14"/>
      <c r="C336" s="12"/>
      <c r="D336" s="13"/>
      <c r="E336" s="12"/>
      <c r="F336" s="13"/>
      <c r="G336" s="12"/>
      <c r="H336" s="13"/>
    </row>
    <row r="337" spans="2:8" x14ac:dyDescent="0.2">
      <c r="B337" s="14"/>
      <c r="C337" s="12"/>
      <c r="D337" s="13"/>
      <c r="E337" s="12"/>
      <c r="F337" s="13"/>
      <c r="G337" s="12"/>
      <c r="H337" s="13"/>
    </row>
    <row r="338" spans="2:8" x14ac:dyDescent="0.2">
      <c r="B338" s="14"/>
      <c r="C338" s="12"/>
      <c r="D338" s="13"/>
      <c r="E338" s="12"/>
      <c r="F338" s="13"/>
      <c r="G338" s="12"/>
      <c r="H338" s="13"/>
    </row>
    <row r="339" spans="2:8" x14ac:dyDescent="0.2">
      <c r="B339" s="14"/>
      <c r="C339" s="12"/>
      <c r="D339" s="13"/>
      <c r="E339" s="12"/>
      <c r="F339" s="13"/>
      <c r="G339" s="12"/>
      <c r="H339" s="13"/>
    </row>
    <row r="340" spans="2:8" x14ac:dyDescent="0.2">
      <c r="B340" s="14"/>
      <c r="C340" s="12"/>
      <c r="D340" s="13"/>
      <c r="E340" s="12"/>
      <c r="F340" s="13"/>
      <c r="G340" s="12"/>
      <c r="H340" s="13"/>
    </row>
    <row r="341" spans="2:8" x14ac:dyDescent="0.2">
      <c r="B341" s="14"/>
      <c r="C341" s="12"/>
      <c r="D341" s="13"/>
      <c r="E341" s="12"/>
      <c r="F341" s="13"/>
      <c r="G341" s="12"/>
      <c r="H341" s="13"/>
    </row>
    <row r="342" spans="2:8" x14ac:dyDescent="0.2">
      <c r="B342" s="14"/>
      <c r="C342" s="12"/>
      <c r="D342" s="13"/>
      <c r="E342" s="12"/>
      <c r="F342" s="13"/>
      <c r="G342" s="12"/>
      <c r="H342" s="13"/>
    </row>
    <row r="343" spans="2:8" x14ac:dyDescent="0.2">
      <c r="B343" s="14"/>
      <c r="C343" s="12"/>
      <c r="D343" s="13"/>
      <c r="E343" s="12"/>
      <c r="F343" s="13"/>
      <c r="G343" s="12"/>
      <c r="H343" s="13"/>
    </row>
    <row r="344" spans="2:8" x14ac:dyDescent="0.2">
      <c r="B344" s="14"/>
      <c r="C344" s="12"/>
      <c r="D344" s="13"/>
      <c r="E344" s="12"/>
      <c r="F344" s="13"/>
      <c r="G344" s="12"/>
      <c r="H344" s="13"/>
    </row>
    <row r="345" spans="2:8" x14ac:dyDescent="0.2">
      <c r="B345" s="14"/>
      <c r="C345" s="12"/>
      <c r="D345" s="13"/>
      <c r="E345" s="12"/>
      <c r="F345" s="13"/>
      <c r="G345" s="12"/>
      <c r="H345" s="13"/>
    </row>
    <row r="346" spans="2:8" x14ac:dyDescent="0.2">
      <c r="B346" s="14"/>
      <c r="C346" s="12"/>
      <c r="D346" s="13"/>
      <c r="E346" s="12"/>
      <c r="F346" s="13"/>
      <c r="G346" s="12"/>
      <c r="H346" s="13"/>
    </row>
    <row r="347" spans="2:8" x14ac:dyDescent="0.2">
      <c r="B347" s="14"/>
      <c r="C347" s="12"/>
      <c r="D347" s="13"/>
      <c r="E347" s="12"/>
      <c r="F347" s="13"/>
      <c r="G347" s="12"/>
      <c r="H347" s="13"/>
    </row>
    <row r="348" spans="2:8" x14ac:dyDescent="0.2">
      <c r="B348" s="14"/>
      <c r="C348" s="12"/>
      <c r="D348" s="13"/>
      <c r="E348" s="12"/>
      <c r="F348" s="13"/>
      <c r="G348" s="12"/>
      <c r="H348" s="13"/>
    </row>
    <row r="349" spans="2:8" x14ac:dyDescent="0.2">
      <c r="B349" s="14"/>
      <c r="C349" s="12"/>
      <c r="D349" s="13"/>
      <c r="E349" s="12"/>
      <c r="F349" s="13"/>
      <c r="G349" s="12"/>
      <c r="H349" s="13"/>
    </row>
    <row r="350" spans="2:8" x14ac:dyDescent="0.2">
      <c r="B350" s="14"/>
      <c r="C350" s="12"/>
      <c r="D350" s="13"/>
      <c r="E350" s="12"/>
      <c r="F350" s="13"/>
      <c r="G350" s="12"/>
      <c r="H350" s="13"/>
    </row>
    <row r="351" spans="2:8" x14ac:dyDescent="0.2">
      <c r="B351" s="14"/>
      <c r="C351" s="12"/>
      <c r="D351" s="13"/>
      <c r="E351" s="12"/>
      <c r="F351" s="13"/>
      <c r="G351" s="12"/>
      <c r="H351" s="13"/>
    </row>
    <row r="352" spans="2:8" x14ac:dyDescent="0.2">
      <c r="B352" s="14"/>
      <c r="C352" s="12"/>
      <c r="D352" s="13"/>
      <c r="E352" s="12"/>
      <c r="F352" s="13"/>
      <c r="G352" s="12"/>
      <c r="H352" s="13"/>
    </row>
    <row r="353" spans="2:8" x14ac:dyDescent="0.2">
      <c r="B353" s="14"/>
      <c r="C353" s="12"/>
      <c r="D353" s="13"/>
      <c r="E353" s="12"/>
      <c r="F353" s="13"/>
      <c r="G353" s="12"/>
      <c r="H353" s="13"/>
    </row>
    <row r="354" spans="2:8" x14ac:dyDescent="0.2">
      <c r="B354" s="14"/>
      <c r="C354" s="12"/>
      <c r="D354" s="13"/>
      <c r="E354" s="12"/>
      <c r="F354" s="13"/>
      <c r="G354" s="12"/>
      <c r="H354" s="13"/>
    </row>
    <row r="355" spans="2:8" x14ac:dyDescent="0.2">
      <c r="B355" s="14"/>
      <c r="C355" s="12"/>
      <c r="D355" s="13"/>
      <c r="E355" s="12"/>
      <c r="F355" s="13"/>
      <c r="G355" s="12"/>
      <c r="H355" s="13"/>
    </row>
    <row r="356" spans="2:8" x14ac:dyDescent="0.2">
      <c r="B356" s="14"/>
      <c r="C356" s="12"/>
      <c r="D356" s="13"/>
      <c r="E356" s="12"/>
      <c r="F356" s="13"/>
      <c r="G356" s="12"/>
      <c r="H356" s="13"/>
    </row>
    <row r="357" spans="2:8" x14ac:dyDescent="0.2">
      <c r="B357" s="14"/>
      <c r="C357" s="12"/>
      <c r="D357" s="13"/>
      <c r="E357" s="12"/>
      <c r="F357" s="13"/>
      <c r="G357" s="12"/>
      <c r="H357" s="13"/>
    </row>
    <row r="358" spans="2:8" x14ac:dyDescent="0.2">
      <c r="B358" s="14"/>
      <c r="C358" s="12"/>
      <c r="D358" s="13"/>
      <c r="E358" s="12"/>
      <c r="F358" s="13"/>
      <c r="G358" s="12"/>
      <c r="H358" s="13"/>
    </row>
    <row r="359" spans="2:8" x14ac:dyDescent="0.2">
      <c r="B359" s="14"/>
      <c r="C359" s="12"/>
      <c r="D359" s="13"/>
      <c r="E359" s="12"/>
      <c r="F359" s="13"/>
      <c r="G359" s="12"/>
      <c r="H359" s="13"/>
    </row>
    <row r="360" spans="2:8" x14ac:dyDescent="0.2">
      <c r="B360" s="14"/>
      <c r="C360" s="12"/>
      <c r="D360" s="13"/>
      <c r="E360" s="12"/>
      <c r="F360" s="13"/>
      <c r="G360" s="12"/>
      <c r="H360" s="13"/>
    </row>
    <row r="361" spans="2:8" x14ac:dyDescent="0.2">
      <c r="B361" s="14"/>
      <c r="C361" s="12"/>
      <c r="D361" s="13"/>
      <c r="E361" s="12"/>
      <c r="F361" s="13"/>
      <c r="G361" s="12"/>
      <c r="H361" s="13"/>
    </row>
    <row r="362" spans="2:8" x14ac:dyDescent="0.2">
      <c r="B362" s="14"/>
      <c r="C362" s="12"/>
      <c r="D362" s="13"/>
      <c r="E362" s="12"/>
      <c r="F362" s="13"/>
      <c r="G362" s="12"/>
      <c r="H362" s="13"/>
    </row>
    <row r="363" spans="2:8" x14ac:dyDescent="0.2">
      <c r="B363" s="14"/>
      <c r="C363" s="12"/>
      <c r="D363" s="13"/>
      <c r="E363" s="12"/>
      <c r="F363" s="13"/>
      <c r="G363" s="12"/>
      <c r="H363" s="13"/>
    </row>
    <row r="364" spans="2:8" x14ac:dyDescent="0.2">
      <c r="B364" s="14"/>
      <c r="C364" s="12"/>
      <c r="D364" s="13"/>
      <c r="E364" s="12"/>
      <c r="F364" s="13"/>
      <c r="G364" s="12"/>
      <c r="H364" s="13"/>
    </row>
    <row r="365" spans="2:8" x14ac:dyDescent="0.2">
      <c r="B365" s="14"/>
      <c r="C365" s="12"/>
      <c r="D365" s="13"/>
      <c r="E365" s="12"/>
      <c r="F365" s="13"/>
      <c r="G365" s="12"/>
      <c r="H365" s="13"/>
    </row>
    <row r="366" spans="2:8" x14ac:dyDescent="0.2">
      <c r="B366" s="14"/>
      <c r="C366" s="12"/>
      <c r="D366" s="13"/>
      <c r="E366" s="12"/>
      <c r="F366" s="13"/>
      <c r="G366" s="12"/>
      <c r="H366" s="13"/>
    </row>
    <row r="367" spans="2:8" x14ac:dyDescent="0.2">
      <c r="B367" s="14"/>
      <c r="C367" s="12"/>
      <c r="D367" s="13"/>
      <c r="E367" s="12"/>
      <c r="F367" s="13"/>
      <c r="G367" s="12"/>
      <c r="H367" s="13"/>
    </row>
    <row r="368" spans="2:8" x14ac:dyDescent="0.2">
      <c r="B368" s="14"/>
      <c r="C368" s="12"/>
      <c r="D368" s="13"/>
      <c r="E368" s="12"/>
      <c r="F368" s="13"/>
      <c r="G368" s="12"/>
      <c r="H368" s="13"/>
    </row>
    <row r="369" spans="2:8" x14ac:dyDescent="0.2">
      <c r="B369" s="14"/>
      <c r="C369" s="12"/>
      <c r="D369" s="13"/>
      <c r="E369" s="12"/>
      <c r="F369" s="13"/>
      <c r="G369" s="12"/>
      <c r="H369" s="13"/>
    </row>
    <row r="370" spans="2:8" x14ac:dyDescent="0.2">
      <c r="B370" s="14"/>
      <c r="C370" s="12"/>
      <c r="D370" s="13"/>
      <c r="E370" s="12"/>
      <c r="F370" s="13"/>
      <c r="G370" s="12"/>
      <c r="H370" s="13"/>
    </row>
    <row r="371" spans="2:8" x14ac:dyDescent="0.2">
      <c r="B371" s="14"/>
      <c r="C371" s="12"/>
      <c r="D371" s="13"/>
      <c r="E371" s="12"/>
      <c r="F371" s="13"/>
      <c r="G371" s="12"/>
      <c r="H371" s="13"/>
    </row>
    <row r="372" spans="2:8" x14ac:dyDescent="0.2">
      <c r="B372" s="14"/>
      <c r="C372" s="12"/>
      <c r="D372" s="13"/>
      <c r="E372" s="12"/>
      <c r="F372" s="13"/>
      <c r="G372" s="12"/>
      <c r="H372" s="13"/>
    </row>
    <row r="373" spans="2:8" x14ac:dyDescent="0.2">
      <c r="B373" s="14"/>
      <c r="C373" s="12"/>
      <c r="D373" s="13"/>
      <c r="E373" s="12"/>
      <c r="F373" s="13"/>
      <c r="G373" s="12"/>
      <c r="H373" s="13"/>
    </row>
    <row r="374" spans="2:8" x14ac:dyDescent="0.2">
      <c r="B374" s="14"/>
      <c r="C374" s="12"/>
      <c r="D374" s="13"/>
      <c r="E374" s="12"/>
      <c r="F374" s="13"/>
      <c r="G374" s="12"/>
      <c r="H374" s="13"/>
    </row>
    <row r="375" spans="2:8" x14ac:dyDescent="0.2">
      <c r="B375" s="14"/>
      <c r="C375" s="12"/>
      <c r="D375" s="13"/>
      <c r="E375" s="12"/>
      <c r="F375" s="13"/>
      <c r="G375" s="12"/>
      <c r="H375" s="13"/>
    </row>
    <row r="376" spans="2:8" x14ac:dyDescent="0.2">
      <c r="B376" s="14"/>
      <c r="C376" s="12"/>
      <c r="D376" s="13"/>
      <c r="E376" s="12"/>
      <c r="F376" s="13"/>
      <c r="G376" s="12"/>
      <c r="H376" s="13"/>
    </row>
    <row r="377" spans="2:8" x14ac:dyDescent="0.2">
      <c r="B377" s="14"/>
      <c r="C377" s="12"/>
      <c r="D377" s="13"/>
      <c r="E377" s="12"/>
      <c r="F377" s="13"/>
      <c r="G377" s="12"/>
      <c r="H377" s="13"/>
    </row>
    <row r="378" spans="2:8" x14ac:dyDescent="0.2">
      <c r="B378" s="14"/>
      <c r="C378" s="12"/>
      <c r="D378" s="13"/>
      <c r="E378" s="12"/>
      <c r="F378" s="13"/>
      <c r="G378" s="12"/>
      <c r="H378" s="13"/>
    </row>
    <row r="379" spans="2:8" x14ac:dyDescent="0.2">
      <c r="B379" s="14"/>
      <c r="C379" s="12"/>
      <c r="D379" s="13"/>
      <c r="E379" s="12"/>
      <c r="F379" s="13"/>
      <c r="G379" s="12"/>
      <c r="H379" s="13"/>
    </row>
    <row r="380" spans="2:8" x14ac:dyDescent="0.2">
      <c r="B380" s="14"/>
      <c r="C380" s="12"/>
      <c r="D380" s="13"/>
      <c r="E380" s="12"/>
      <c r="F380" s="13"/>
      <c r="G380" s="12"/>
      <c r="H380" s="13"/>
    </row>
    <row r="381" spans="2:8" x14ac:dyDescent="0.2">
      <c r="B381" s="14"/>
      <c r="C381" s="12"/>
      <c r="D381" s="13"/>
      <c r="E381" s="12"/>
      <c r="F381" s="13"/>
      <c r="G381" s="12"/>
      <c r="H381" s="13"/>
    </row>
    <row r="382" spans="2:8" x14ac:dyDescent="0.2">
      <c r="B382" s="14"/>
      <c r="C382" s="12"/>
      <c r="D382" s="13"/>
      <c r="E382" s="12"/>
      <c r="F382" s="13"/>
      <c r="G382" s="12"/>
      <c r="H382" s="13"/>
    </row>
    <row r="383" spans="2:8" x14ac:dyDescent="0.2">
      <c r="B383" s="14"/>
      <c r="C383" s="12"/>
      <c r="D383" s="13"/>
      <c r="E383" s="12"/>
      <c r="F383" s="13"/>
      <c r="G383" s="12"/>
      <c r="H383" s="13"/>
    </row>
    <row r="384" spans="2:8" x14ac:dyDescent="0.2">
      <c r="B384" s="14"/>
      <c r="C384" s="12"/>
      <c r="D384" s="13"/>
      <c r="E384" s="12"/>
      <c r="F384" s="13"/>
      <c r="G384" s="12"/>
      <c r="H384" s="13"/>
    </row>
    <row r="385" spans="2:8" x14ac:dyDescent="0.2">
      <c r="B385" s="14"/>
      <c r="C385" s="12"/>
      <c r="D385" s="13"/>
      <c r="E385" s="12"/>
      <c r="F385" s="13"/>
      <c r="G385" s="12"/>
      <c r="H385" s="13"/>
    </row>
    <row r="386" spans="2:8" x14ac:dyDescent="0.2">
      <c r="B386" s="14"/>
      <c r="C386" s="12"/>
      <c r="D386" s="13"/>
      <c r="E386" s="12"/>
      <c r="F386" s="13"/>
      <c r="G386" s="12"/>
      <c r="H386" s="13"/>
    </row>
    <row r="387" spans="2:8" x14ac:dyDescent="0.2">
      <c r="B387" s="14"/>
      <c r="C387" s="12"/>
      <c r="D387" s="13"/>
      <c r="E387" s="12"/>
      <c r="F387" s="13"/>
      <c r="G387" s="12"/>
      <c r="H387" s="13"/>
    </row>
    <row r="388" spans="2:8" x14ac:dyDescent="0.2">
      <c r="B388" s="14"/>
      <c r="C388" s="12"/>
      <c r="D388" s="13"/>
      <c r="E388" s="12"/>
      <c r="F388" s="13"/>
      <c r="G388" s="12"/>
      <c r="H388" s="13"/>
    </row>
    <row r="389" spans="2:8" x14ac:dyDescent="0.2">
      <c r="B389" s="14"/>
      <c r="C389" s="12"/>
      <c r="D389" s="13"/>
      <c r="E389" s="12"/>
      <c r="F389" s="13"/>
      <c r="G389" s="12"/>
      <c r="H389" s="13"/>
    </row>
    <row r="390" spans="2:8" x14ac:dyDescent="0.2">
      <c r="B390" s="14"/>
      <c r="C390" s="12"/>
      <c r="D390" s="13"/>
      <c r="E390" s="12"/>
      <c r="F390" s="13"/>
      <c r="G390" s="12"/>
      <c r="H390" s="13"/>
    </row>
    <row r="391" spans="2:8" x14ac:dyDescent="0.2">
      <c r="B391" s="14"/>
      <c r="C391" s="12"/>
      <c r="D391" s="13"/>
      <c r="E391" s="12"/>
      <c r="F391" s="13"/>
      <c r="G391" s="12"/>
      <c r="H391" s="13"/>
    </row>
    <row r="392" spans="2:8" x14ac:dyDescent="0.2">
      <c r="B392" s="14"/>
      <c r="C392" s="12"/>
      <c r="D392" s="13"/>
      <c r="E392" s="12"/>
      <c r="F392" s="13"/>
      <c r="G392" s="12"/>
      <c r="H392" s="13"/>
    </row>
    <row r="393" spans="2:8" x14ac:dyDescent="0.2">
      <c r="B393" s="14"/>
      <c r="C393" s="12"/>
      <c r="D393" s="13"/>
      <c r="E393" s="12"/>
      <c r="F393" s="13"/>
      <c r="G393" s="12"/>
      <c r="H393" s="13"/>
    </row>
    <row r="394" spans="2:8" x14ac:dyDescent="0.2">
      <c r="B394" s="14"/>
      <c r="C394" s="12"/>
      <c r="D394" s="13"/>
      <c r="E394" s="12"/>
      <c r="F394" s="13"/>
      <c r="G394" s="12"/>
      <c r="H394" s="13"/>
    </row>
    <row r="395" spans="2:8" x14ac:dyDescent="0.2">
      <c r="B395" s="14"/>
      <c r="C395" s="12"/>
      <c r="D395" s="13"/>
      <c r="E395" s="12"/>
      <c r="F395" s="13"/>
      <c r="G395" s="12"/>
      <c r="H395" s="13"/>
    </row>
    <row r="396" spans="2:8" x14ac:dyDescent="0.2">
      <c r="B396" s="14"/>
      <c r="C396" s="12"/>
      <c r="D396" s="13"/>
      <c r="E396" s="12"/>
      <c r="F396" s="13"/>
      <c r="G396" s="12"/>
      <c r="H396" s="13"/>
    </row>
    <row r="397" spans="2:8" x14ac:dyDescent="0.2">
      <c r="B397" s="14"/>
      <c r="C397" s="12"/>
      <c r="D397" s="13"/>
      <c r="E397" s="12"/>
      <c r="F397" s="13"/>
      <c r="G397" s="12"/>
      <c r="H397" s="13"/>
    </row>
    <row r="398" spans="2:8" x14ac:dyDescent="0.2">
      <c r="B398" s="14"/>
      <c r="C398" s="12"/>
      <c r="D398" s="13"/>
      <c r="E398" s="12"/>
      <c r="F398" s="13"/>
      <c r="G398" s="12"/>
      <c r="H398" s="13"/>
    </row>
    <row r="399" spans="2:8" x14ac:dyDescent="0.2">
      <c r="B399" s="14"/>
      <c r="C399" s="12"/>
      <c r="D399" s="13"/>
      <c r="E399" s="12"/>
      <c r="F399" s="13"/>
      <c r="G399" s="12"/>
      <c r="H399" s="13"/>
    </row>
    <row r="400" spans="2:8" x14ac:dyDescent="0.2">
      <c r="B400" s="14"/>
      <c r="C400" s="12"/>
      <c r="D400" s="13"/>
      <c r="E400" s="12"/>
      <c r="F400" s="13"/>
      <c r="G400" s="12"/>
      <c r="H400" s="13"/>
    </row>
    <row r="401" spans="2:8" x14ac:dyDescent="0.2">
      <c r="B401" s="14"/>
      <c r="C401" s="12"/>
      <c r="D401" s="13"/>
      <c r="E401" s="12"/>
      <c r="F401" s="13"/>
      <c r="G401" s="12"/>
      <c r="H401" s="13"/>
    </row>
    <row r="402" spans="2:8" x14ac:dyDescent="0.2">
      <c r="B402" s="14"/>
      <c r="C402" s="12"/>
      <c r="D402" s="13"/>
      <c r="E402" s="12"/>
      <c r="F402" s="13"/>
      <c r="G402" s="12"/>
      <c r="H402" s="13"/>
    </row>
    <row r="403" spans="2:8" x14ac:dyDescent="0.2">
      <c r="B403" s="14"/>
      <c r="C403" s="12"/>
      <c r="D403" s="13"/>
      <c r="E403" s="12"/>
      <c r="F403" s="13"/>
      <c r="G403" s="12"/>
      <c r="H403" s="13"/>
    </row>
    <row r="404" spans="2:8" x14ac:dyDescent="0.2">
      <c r="B404" s="14"/>
      <c r="C404" s="12"/>
      <c r="D404" s="13"/>
      <c r="E404" s="12"/>
      <c r="F404" s="13"/>
      <c r="G404" s="12"/>
      <c r="H404" s="13"/>
    </row>
    <row r="405" spans="2:8" x14ac:dyDescent="0.2">
      <c r="B405" s="14"/>
      <c r="C405" s="12"/>
      <c r="D405" s="13"/>
      <c r="E405" s="12"/>
      <c r="F405" s="13"/>
      <c r="G405" s="12"/>
      <c r="H405" s="13"/>
    </row>
    <row r="406" spans="2:8" x14ac:dyDescent="0.2">
      <c r="B406" s="14"/>
      <c r="C406" s="12"/>
      <c r="D406" s="13"/>
      <c r="E406" s="12"/>
      <c r="F406" s="13"/>
      <c r="G406" s="12"/>
      <c r="H406" s="13"/>
    </row>
    <row r="407" spans="2:8" x14ac:dyDescent="0.2">
      <c r="B407" s="14"/>
      <c r="C407" s="12"/>
      <c r="D407" s="13"/>
      <c r="E407" s="12"/>
      <c r="F407" s="13"/>
      <c r="G407" s="12"/>
      <c r="H407" s="13"/>
    </row>
    <row r="408" spans="2:8" x14ac:dyDescent="0.2">
      <c r="B408" s="14"/>
      <c r="C408" s="12"/>
      <c r="D408" s="13"/>
      <c r="E408" s="12"/>
      <c r="F408" s="13"/>
      <c r="G408" s="12"/>
      <c r="H408" s="13"/>
    </row>
    <row r="409" spans="2:8" x14ac:dyDescent="0.2">
      <c r="B409" s="14"/>
      <c r="C409" s="12"/>
      <c r="D409" s="13"/>
      <c r="E409" s="12"/>
      <c r="F409" s="13"/>
      <c r="G409" s="12"/>
      <c r="H409" s="13"/>
    </row>
    <row r="410" spans="2:8" x14ac:dyDescent="0.2">
      <c r="B410" s="14"/>
      <c r="C410" s="12"/>
      <c r="D410" s="13"/>
      <c r="E410" s="12"/>
      <c r="F410" s="13"/>
      <c r="G410" s="12"/>
      <c r="H410" s="13"/>
    </row>
    <row r="411" spans="2:8" x14ac:dyDescent="0.2">
      <c r="B411" s="14"/>
      <c r="C411" s="12"/>
      <c r="D411" s="13"/>
      <c r="E411" s="12"/>
      <c r="F411" s="13"/>
      <c r="G411" s="12"/>
      <c r="H411" s="13"/>
    </row>
    <row r="412" spans="2:8" x14ac:dyDescent="0.2">
      <c r="B412" s="14"/>
      <c r="C412" s="12"/>
      <c r="D412" s="13"/>
      <c r="E412" s="12"/>
      <c r="F412" s="13"/>
      <c r="G412" s="12"/>
      <c r="H412" s="13"/>
    </row>
    <row r="413" spans="2:8" x14ac:dyDescent="0.2">
      <c r="B413" s="14"/>
      <c r="C413" s="12"/>
      <c r="D413" s="13"/>
      <c r="E413" s="12"/>
      <c r="F413" s="13"/>
      <c r="G413" s="12"/>
      <c r="H413" s="13"/>
    </row>
    <row r="414" spans="2:8" x14ac:dyDescent="0.2">
      <c r="B414" s="14"/>
      <c r="C414" s="12"/>
      <c r="D414" s="13"/>
      <c r="E414" s="12"/>
      <c r="F414" s="13"/>
      <c r="G414" s="12"/>
      <c r="H414" s="13"/>
    </row>
    <row r="415" spans="2:8" x14ac:dyDescent="0.2">
      <c r="B415" s="14"/>
      <c r="C415" s="12"/>
      <c r="D415" s="13"/>
      <c r="E415" s="12"/>
      <c r="F415" s="13"/>
      <c r="G415" s="12"/>
      <c r="H415" s="13"/>
    </row>
    <row r="416" spans="2:8" x14ac:dyDescent="0.2">
      <c r="B416" s="14"/>
      <c r="C416" s="12"/>
      <c r="D416" s="13"/>
      <c r="E416" s="12"/>
      <c r="F416" s="13"/>
      <c r="G416" s="12"/>
      <c r="H416" s="13"/>
    </row>
    <row r="417" spans="2:8" x14ac:dyDescent="0.2">
      <c r="B417" s="14"/>
      <c r="C417" s="12"/>
      <c r="D417" s="13"/>
      <c r="E417" s="12"/>
      <c r="F417" s="13"/>
      <c r="G417" s="12"/>
      <c r="H417" s="13"/>
    </row>
    <row r="418" spans="2:8" x14ac:dyDescent="0.2">
      <c r="B418" s="14"/>
      <c r="C418" s="12"/>
      <c r="D418" s="13"/>
      <c r="E418" s="12"/>
      <c r="F418" s="13"/>
      <c r="G418" s="12"/>
      <c r="H418" s="13"/>
    </row>
    <row r="419" spans="2:8" x14ac:dyDescent="0.2">
      <c r="B419" s="14"/>
      <c r="C419" s="12"/>
      <c r="D419" s="13"/>
      <c r="E419" s="12"/>
      <c r="F419" s="13"/>
      <c r="G419" s="12"/>
      <c r="H419" s="13"/>
    </row>
    <row r="420" spans="2:8" x14ac:dyDescent="0.2">
      <c r="B420" s="14"/>
      <c r="C420" s="12"/>
      <c r="D420" s="13"/>
      <c r="E420" s="12"/>
      <c r="F420" s="13"/>
      <c r="G420" s="12"/>
      <c r="H420" s="13"/>
    </row>
    <row r="421" spans="2:8" x14ac:dyDescent="0.2">
      <c r="B421" s="14"/>
      <c r="C421" s="12"/>
      <c r="D421" s="13"/>
      <c r="E421" s="12"/>
      <c r="F421" s="13"/>
      <c r="G421" s="12"/>
      <c r="H421" s="13"/>
    </row>
    <row r="422" spans="2:8" x14ac:dyDescent="0.2">
      <c r="B422" s="14"/>
      <c r="C422" s="12"/>
      <c r="D422" s="13"/>
      <c r="E422" s="12"/>
      <c r="F422" s="13"/>
      <c r="G422" s="12"/>
      <c r="H422" s="13"/>
    </row>
    <row r="423" spans="2:8" x14ac:dyDescent="0.2">
      <c r="B423" s="14"/>
      <c r="C423" s="12"/>
      <c r="D423" s="13"/>
      <c r="E423" s="12"/>
      <c r="F423" s="13"/>
      <c r="G423" s="12"/>
      <c r="H423" s="13"/>
    </row>
    <row r="424" spans="2:8" x14ac:dyDescent="0.2">
      <c r="B424" s="14"/>
      <c r="C424" s="12"/>
      <c r="D424" s="13"/>
      <c r="E424" s="12"/>
      <c r="F424" s="13"/>
      <c r="G424" s="12"/>
      <c r="H424" s="13"/>
    </row>
    <row r="425" spans="2:8" x14ac:dyDescent="0.2">
      <c r="B425" s="14"/>
      <c r="C425" s="12"/>
      <c r="D425" s="13"/>
      <c r="E425" s="12"/>
      <c r="F425" s="13"/>
      <c r="G425" s="12"/>
      <c r="H425" s="13"/>
    </row>
  </sheetData>
  <mergeCells count="7">
    <mergeCell ref="A2:H2"/>
    <mergeCell ref="A3:H3"/>
    <mergeCell ref="A4:H4"/>
    <mergeCell ref="B6:B7"/>
    <mergeCell ref="C6:D6"/>
    <mergeCell ref="E6:F6"/>
    <mergeCell ref="G6:H6"/>
  </mergeCells>
  <phoneticPr fontId="0" type="noConversion"/>
  <pageMargins left="0.59055118110236227" right="0.19685039370078741" top="0.22" bottom="0.28999999999999998" header="0.13" footer="0.18"/>
  <pageSetup paperSize="9" orientation="portrait" horizontalDpi="300" verticalDpi="300" r:id="rId1"/>
  <headerFooter alignWithMargins="0"/>
  <ignoredErrors>
    <ignoredError sqref="D50:F50 G50" formula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58"/>
  <sheetViews>
    <sheetView showGridLines="0" zoomScaleNormal="100" workbookViewId="0">
      <selection activeCell="Q23" sqref="Q23"/>
    </sheetView>
  </sheetViews>
  <sheetFormatPr defaultRowHeight="12.75" x14ac:dyDescent="0.2"/>
  <cols>
    <col min="1" max="1" width="1.625" style="342" customWidth="1"/>
    <col min="2" max="2" width="10.625" style="342" customWidth="1"/>
    <col min="3" max="3" width="40.625" style="342" customWidth="1"/>
    <col min="4" max="4" width="16.125" style="342" customWidth="1"/>
    <col min="5" max="5" width="1.625" style="342" customWidth="1"/>
    <col min="6" max="16384" width="9" style="342"/>
  </cols>
  <sheetData>
    <row r="1" spans="2:4" ht="15" customHeight="1" x14ac:dyDescent="0.2">
      <c r="B1" s="343"/>
      <c r="C1" s="343"/>
      <c r="D1" s="344" t="s">
        <v>602</v>
      </c>
    </row>
    <row r="2" spans="2:4" ht="15" customHeight="1" x14ac:dyDescent="0.2">
      <c r="B2" s="343"/>
      <c r="C2" s="343"/>
      <c r="D2" s="344"/>
    </row>
    <row r="3" spans="2:4" ht="15" customHeight="1" x14ac:dyDescent="0.2">
      <c r="B3" s="578" t="s">
        <v>601</v>
      </c>
      <c r="C3" s="578"/>
      <c r="D3" s="578"/>
    </row>
    <row r="4" spans="2:4" ht="15" customHeight="1" x14ac:dyDescent="0.2">
      <c r="B4" s="578" t="s">
        <v>604</v>
      </c>
      <c r="C4" s="578"/>
      <c r="D4" s="578"/>
    </row>
    <row r="5" spans="2:4" ht="15" customHeight="1" x14ac:dyDescent="0.2">
      <c r="B5" s="580" t="s">
        <v>603</v>
      </c>
      <c r="C5" s="580"/>
      <c r="D5" s="580"/>
    </row>
    <row r="6" spans="2:4" ht="30" customHeight="1" x14ac:dyDescent="0.2">
      <c r="B6" s="581" t="s">
        <v>261</v>
      </c>
      <c r="C6" s="582"/>
      <c r="D6" s="350" t="s">
        <v>262</v>
      </c>
    </row>
    <row r="7" spans="2:4" ht="12.75" customHeight="1" x14ac:dyDescent="0.2">
      <c r="B7" s="346" t="s">
        <v>515</v>
      </c>
      <c r="C7" s="346" t="s">
        <v>516</v>
      </c>
      <c r="D7" s="158">
        <v>80246</v>
      </c>
    </row>
    <row r="8" spans="2:4" ht="12.75" customHeight="1" x14ac:dyDescent="0.2">
      <c r="B8" s="346" t="s">
        <v>517</v>
      </c>
      <c r="C8" s="346" t="s">
        <v>518</v>
      </c>
      <c r="D8" s="158">
        <v>80181</v>
      </c>
    </row>
    <row r="9" spans="2:4" ht="12.75" customHeight="1" x14ac:dyDescent="0.2">
      <c r="B9" s="346" t="s">
        <v>519</v>
      </c>
      <c r="C9" s="346" t="s">
        <v>520</v>
      </c>
      <c r="D9" s="158">
        <v>79790</v>
      </c>
    </row>
    <row r="10" spans="2:4" ht="12.75" customHeight="1" x14ac:dyDescent="0.2">
      <c r="B10" s="346" t="s">
        <v>521</v>
      </c>
      <c r="C10" s="346" t="s">
        <v>522</v>
      </c>
      <c r="D10" s="158">
        <v>76334</v>
      </c>
    </row>
    <row r="11" spans="2:4" ht="12.75" customHeight="1" x14ac:dyDescent="0.2">
      <c r="B11" s="346" t="s">
        <v>523</v>
      </c>
      <c r="C11" s="346" t="s">
        <v>524</v>
      </c>
      <c r="D11" s="158">
        <v>75555</v>
      </c>
    </row>
    <row r="12" spans="2:4" ht="12.75" customHeight="1" x14ac:dyDescent="0.2">
      <c r="B12" s="346" t="s">
        <v>525</v>
      </c>
      <c r="C12" s="346" t="s">
        <v>526</v>
      </c>
      <c r="D12" s="158">
        <v>75415</v>
      </c>
    </row>
    <row r="13" spans="2:4" ht="12.75" customHeight="1" x14ac:dyDescent="0.2">
      <c r="B13" s="346" t="s">
        <v>527</v>
      </c>
      <c r="C13" s="346" t="s">
        <v>528</v>
      </c>
      <c r="D13" s="158">
        <v>72874</v>
      </c>
    </row>
    <row r="14" spans="2:4" ht="12.75" customHeight="1" x14ac:dyDescent="0.2">
      <c r="B14" s="346" t="s">
        <v>529</v>
      </c>
      <c r="C14" s="346" t="s">
        <v>530</v>
      </c>
      <c r="D14" s="158">
        <v>72292</v>
      </c>
    </row>
    <row r="15" spans="2:4" ht="12.75" customHeight="1" x14ac:dyDescent="0.2">
      <c r="B15" s="346" t="s">
        <v>531</v>
      </c>
      <c r="C15" s="346" t="s">
        <v>532</v>
      </c>
      <c r="D15" s="158">
        <v>72266</v>
      </c>
    </row>
    <row r="16" spans="2:4" ht="12.75" customHeight="1" x14ac:dyDescent="0.2">
      <c r="B16" s="346" t="s">
        <v>533</v>
      </c>
      <c r="C16" s="346" t="s">
        <v>534</v>
      </c>
      <c r="D16" s="158">
        <v>70432</v>
      </c>
    </row>
    <row r="17" spans="2:4" ht="12.75" customHeight="1" x14ac:dyDescent="0.2">
      <c r="B17" s="346" t="s">
        <v>535</v>
      </c>
      <c r="C17" s="346" t="s">
        <v>536</v>
      </c>
      <c r="D17" s="158">
        <v>69628</v>
      </c>
    </row>
    <row r="18" spans="2:4" ht="12.75" customHeight="1" x14ac:dyDescent="0.2">
      <c r="B18" s="346" t="s">
        <v>537</v>
      </c>
      <c r="C18" s="346" t="s">
        <v>538</v>
      </c>
      <c r="D18" s="158">
        <v>68187</v>
      </c>
    </row>
    <row r="19" spans="2:4" ht="12.75" customHeight="1" x14ac:dyDescent="0.2">
      <c r="B19" s="346" t="s">
        <v>539</v>
      </c>
      <c r="C19" s="346" t="s">
        <v>540</v>
      </c>
      <c r="D19" s="158">
        <v>67867</v>
      </c>
    </row>
    <row r="20" spans="2:4" ht="12.75" customHeight="1" x14ac:dyDescent="0.2">
      <c r="B20" s="346" t="s">
        <v>541</v>
      </c>
      <c r="C20" s="346" t="s">
        <v>542</v>
      </c>
      <c r="D20" s="158">
        <v>66398</v>
      </c>
    </row>
    <row r="21" spans="2:4" ht="12.75" customHeight="1" x14ac:dyDescent="0.2">
      <c r="B21" s="346" t="s">
        <v>543</v>
      </c>
      <c r="C21" s="346" t="s">
        <v>544</v>
      </c>
      <c r="D21" s="158">
        <v>66378</v>
      </c>
    </row>
    <row r="22" spans="2:4" ht="12.75" customHeight="1" x14ac:dyDescent="0.2">
      <c r="B22" s="346" t="s">
        <v>545</v>
      </c>
      <c r="C22" s="346" t="s">
        <v>546</v>
      </c>
      <c r="D22" s="158">
        <v>65310</v>
      </c>
    </row>
    <row r="23" spans="2:4" ht="12.75" customHeight="1" x14ac:dyDescent="0.2">
      <c r="B23" s="346" t="s">
        <v>547</v>
      </c>
      <c r="C23" s="346" t="s">
        <v>548</v>
      </c>
      <c r="D23" s="158">
        <v>64969</v>
      </c>
    </row>
    <row r="24" spans="2:4" ht="12.75" customHeight="1" x14ac:dyDescent="0.2">
      <c r="B24" s="346" t="s">
        <v>549</v>
      </c>
      <c r="C24" s="346" t="s">
        <v>550</v>
      </c>
      <c r="D24" s="158">
        <v>63379</v>
      </c>
    </row>
    <row r="25" spans="2:4" ht="12.75" customHeight="1" x14ac:dyDescent="0.2">
      <c r="B25" s="346" t="s">
        <v>551</v>
      </c>
      <c r="C25" s="346" t="s">
        <v>552</v>
      </c>
      <c r="D25" s="158">
        <v>63222</v>
      </c>
    </row>
    <row r="26" spans="2:4" ht="12.75" customHeight="1" x14ac:dyDescent="0.2">
      <c r="B26" s="346" t="s">
        <v>553</v>
      </c>
      <c r="C26" s="346" t="s">
        <v>554</v>
      </c>
      <c r="D26" s="158">
        <v>59875</v>
      </c>
    </row>
    <row r="27" spans="2:4" ht="12.75" customHeight="1" x14ac:dyDescent="0.2">
      <c r="B27" s="346" t="s">
        <v>555</v>
      </c>
      <c r="C27" s="346" t="s">
        <v>556</v>
      </c>
      <c r="D27" s="158">
        <v>59507</v>
      </c>
    </row>
    <row r="28" spans="2:4" ht="12.75" customHeight="1" x14ac:dyDescent="0.2">
      <c r="B28" s="346" t="s">
        <v>557</v>
      </c>
      <c r="C28" s="346" t="s">
        <v>558</v>
      </c>
      <c r="D28" s="158">
        <v>58250</v>
      </c>
    </row>
    <row r="29" spans="2:4" ht="12.75" customHeight="1" x14ac:dyDescent="0.2">
      <c r="B29" s="346" t="s">
        <v>559</v>
      </c>
      <c r="C29" s="346" t="s">
        <v>560</v>
      </c>
      <c r="D29" s="158">
        <v>57984</v>
      </c>
    </row>
    <row r="30" spans="2:4" ht="12.75" customHeight="1" x14ac:dyDescent="0.2">
      <c r="B30" s="346" t="s">
        <v>561</v>
      </c>
      <c r="C30" s="346" t="s">
        <v>562</v>
      </c>
      <c r="D30" s="158">
        <v>57030</v>
      </c>
    </row>
    <row r="31" spans="2:4" ht="12.75" customHeight="1" x14ac:dyDescent="0.2">
      <c r="B31" s="346" t="s">
        <v>563</v>
      </c>
      <c r="C31" s="346" t="s">
        <v>564</v>
      </c>
      <c r="D31" s="158">
        <v>56917</v>
      </c>
    </row>
    <row r="32" spans="2:4" ht="12.75" customHeight="1" x14ac:dyDescent="0.2">
      <c r="B32" s="346" t="s">
        <v>565</v>
      </c>
      <c r="C32" s="346" t="s">
        <v>566</v>
      </c>
      <c r="D32" s="158">
        <v>56800</v>
      </c>
    </row>
    <row r="33" spans="2:4" ht="12.75" customHeight="1" x14ac:dyDescent="0.2">
      <c r="B33" s="346" t="s">
        <v>567</v>
      </c>
      <c r="C33" s="346" t="s">
        <v>568</v>
      </c>
      <c r="D33" s="158">
        <v>55789</v>
      </c>
    </row>
    <row r="34" spans="2:4" ht="12.75" customHeight="1" x14ac:dyDescent="0.2">
      <c r="B34" s="346" t="s">
        <v>595</v>
      </c>
      <c r="C34" s="346" t="s">
        <v>596</v>
      </c>
      <c r="D34" s="158">
        <v>54512</v>
      </c>
    </row>
    <row r="35" spans="2:4" ht="12.75" customHeight="1" x14ac:dyDescent="0.2">
      <c r="B35" s="346" t="s">
        <v>569</v>
      </c>
      <c r="C35" s="346" t="s">
        <v>570</v>
      </c>
      <c r="D35" s="158">
        <v>54396</v>
      </c>
    </row>
    <row r="36" spans="2:4" ht="12.75" customHeight="1" x14ac:dyDescent="0.2">
      <c r="B36" s="346" t="s">
        <v>571</v>
      </c>
      <c r="C36" s="346" t="s">
        <v>572</v>
      </c>
      <c r="D36" s="158">
        <v>54187</v>
      </c>
    </row>
    <row r="37" spans="2:4" ht="12.75" customHeight="1" x14ac:dyDescent="0.2">
      <c r="B37" s="346" t="s">
        <v>593</v>
      </c>
      <c r="C37" s="346" t="s">
        <v>594</v>
      </c>
      <c r="D37" s="158">
        <v>54174</v>
      </c>
    </row>
    <row r="38" spans="2:4" ht="12.75" customHeight="1" x14ac:dyDescent="0.2">
      <c r="B38" s="346" t="s">
        <v>573</v>
      </c>
      <c r="C38" s="346" t="s">
        <v>574</v>
      </c>
      <c r="D38" s="158">
        <v>53801</v>
      </c>
    </row>
    <row r="39" spans="2:4" ht="12.75" customHeight="1" x14ac:dyDescent="0.2">
      <c r="B39" s="346" t="s">
        <v>575</v>
      </c>
      <c r="C39" s="346" t="s">
        <v>576</v>
      </c>
      <c r="D39" s="158">
        <v>53704</v>
      </c>
    </row>
    <row r="40" spans="2:4" ht="12.75" customHeight="1" x14ac:dyDescent="0.2">
      <c r="B40" s="346" t="s">
        <v>577</v>
      </c>
      <c r="C40" s="346" t="s">
        <v>578</v>
      </c>
      <c r="D40" s="158">
        <v>53655</v>
      </c>
    </row>
    <row r="41" spans="2:4" ht="12.75" customHeight="1" x14ac:dyDescent="0.2">
      <c r="B41" s="346" t="s">
        <v>579</v>
      </c>
      <c r="C41" s="346" t="s">
        <v>580</v>
      </c>
      <c r="D41" s="158">
        <v>53410</v>
      </c>
    </row>
    <row r="42" spans="2:4" ht="12.75" customHeight="1" x14ac:dyDescent="0.2">
      <c r="B42" s="346" t="s">
        <v>581</v>
      </c>
      <c r="C42" s="346" t="s">
        <v>582</v>
      </c>
      <c r="D42" s="158">
        <v>52900</v>
      </c>
    </row>
    <row r="43" spans="2:4" ht="12.75" customHeight="1" x14ac:dyDescent="0.2">
      <c r="B43" s="346" t="s">
        <v>583</v>
      </c>
      <c r="C43" s="346" t="s">
        <v>584</v>
      </c>
      <c r="D43" s="158">
        <v>52646</v>
      </c>
    </row>
    <row r="44" spans="2:4" ht="12.75" customHeight="1" x14ac:dyDescent="0.2">
      <c r="B44" s="346" t="s">
        <v>585</v>
      </c>
      <c r="C44" s="346" t="s">
        <v>586</v>
      </c>
      <c r="D44" s="158">
        <v>52021</v>
      </c>
    </row>
    <row r="45" spans="2:4" ht="12.75" customHeight="1" x14ac:dyDescent="0.2">
      <c r="B45" s="346" t="s">
        <v>587</v>
      </c>
      <c r="C45" s="346" t="s">
        <v>588</v>
      </c>
      <c r="D45" s="158">
        <v>51793</v>
      </c>
    </row>
    <row r="46" spans="2:4" ht="12.75" customHeight="1" x14ac:dyDescent="0.2">
      <c r="B46" s="346" t="s">
        <v>589</v>
      </c>
      <c r="C46" s="346" t="s">
        <v>590</v>
      </c>
      <c r="D46" s="158">
        <v>51695</v>
      </c>
    </row>
    <row r="47" spans="2:4" ht="12.75" customHeight="1" x14ac:dyDescent="0.2">
      <c r="B47" s="346" t="s">
        <v>591</v>
      </c>
      <c r="C47" s="346" t="s">
        <v>592</v>
      </c>
      <c r="D47" s="158">
        <v>51532</v>
      </c>
    </row>
    <row r="48" spans="2:4" ht="12.75" customHeight="1" x14ac:dyDescent="0.2">
      <c r="B48" s="346" t="s">
        <v>597</v>
      </c>
      <c r="C48" s="346" t="s">
        <v>598</v>
      </c>
      <c r="D48" s="158">
        <v>50695</v>
      </c>
    </row>
    <row r="49" spans="2:6" ht="12.75" customHeight="1" x14ac:dyDescent="0.2">
      <c r="B49" s="347" t="s">
        <v>599</v>
      </c>
      <c r="C49" s="347" t="s">
        <v>600</v>
      </c>
      <c r="D49" s="348">
        <v>50636</v>
      </c>
      <c r="F49" s="353"/>
    </row>
    <row r="50" spans="2:6" ht="12.75" customHeight="1" x14ac:dyDescent="0.2">
      <c r="F50" s="353"/>
    </row>
    <row r="51" spans="2:6" ht="12.75" customHeight="1" x14ac:dyDescent="0.2">
      <c r="F51" s="353"/>
    </row>
    <row r="52" spans="2:6" s="354" customFormat="1" ht="12.75" customHeight="1" x14ac:dyDescent="0.2">
      <c r="B52" s="355"/>
      <c r="C52" s="355"/>
      <c r="D52" s="355"/>
    </row>
    <row r="53" spans="2:6" ht="12.75" customHeight="1" x14ac:dyDescent="0.2"/>
    <row r="54" spans="2:6" ht="12.75" customHeight="1" x14ac:dyDescent="0.2"/>
    <row r="55" spans="2:6" ht="12.75" customHeight="1" x14ac:dyDescent="0.2"/>
    <row r="56" spans="2:6" ht="12.75" customHeight="1" x14ac:dyDescent="0.2"/>
    <row r="57" spans="2:6" ht="12.75" customHeight="1" x14ac:dyDescent="0.2"/>
    <row r="58" spans="2:6" ht="12.75" customHeight="1" x14ac:dyDescent="0.2"/>
  </sheetData>
  <mergeCells count="4">
    <mergeCell ref="B5:D5"/>
    <mergeCell ref="B6:C6"/>
    <mergeCell ref="B3:D3"/>
    <mergeCell ref="B4:D4"/>
  </mergeCells>
  <printOptions horizontalCentered="1"/>
  <pageMargins left="0.59055118110236227" right="0.59055118110236227" top="0.74803149606299213" bottom="0.74803149606299213" header="0.39370078740157483" footer="0.39370078740157483"/>
  <pageSetup paperSize="9" orientation="portrait" r:id="rId1"/>
  <headerFooter>
    <oddFooter>&amp;R&amp;"-,Normale"&amp;11 25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51"/>
  <sheetViews>
    <sheetView showGridLines="0" workbookViewId="0">
      <selection activeCell="S25" sqref="S25"/>
    </sheetView>
  </sheetViews>
  <sheetFormatPr defaultRowHeight="12.75" customHeight="1" x14ac:dyDescent="0.2"/>
  <cols>
    <col min="1" max="1" width="1.625" style="342" customWidth="1"/>
    <col min="2" max="2" width="12.125" style="342" customWidth="1"/>
    <col min="3" max="3" width="52.125" style="342" customWidth="1"/>
    <col min="4" max="4" width="15.625" style="342" bestFit="1" customWidth="1"/>
    <col min="5" max="5" width="13.25" style="342" bestFit="1" customWidth="1"/>
    <col min="6" max="6" width="1.625" style="342" customWidth="1"/>
    <col min="7" max="16384" width="9" style="342"/>
  </cols>
  <sheetData>
    <row r="1" spans="2:7" ht="15" customHeight="1" x14ac:dyDescent="0.2">
      <c r="B1" s="343"/>
      <c r="C1" s="343"/>
      <c r="D1" s="344"/>
      <c r="E1" s="344" t="s">
        <v>1897</v>
      </c>
    </row>
    <row r="2" spans="2:7" ht="15" customHeight="1" x14ac:dyDescent="0.2">
      <c r="B2" s="578" t="s">
        <v>601</v>
      </c>
      <c r="C2" s="578"/>
      <c r="D2" s="578"/>
      <c r="E2" s="578"/>
    </row>
    <row r="3" spans="2:7" ht="15" customHeight="1" x14ac:dyDescent="0.2">
      <c r="B3" s="578" t="s">
        <v>1509</v>
      </c>
      <c r="C3" s="578"/>
      <c r="D3" s="578"/>
      <c r="E3" s="578"/>
    </row>
    <row r="4" spans="2:7" ht="15" customHeight="1" x14ac:dyDescent="0.2">
      <c r="B4" s="579" t="s">
        <v>603</v>
      </c>
      <c r="C4" s="579"/>
      <c r="D4" s="579"/>
      <c r="E4" s="579"/>
    </row>
    <row r="5" spans="2:7" ht="15" customHeight="1" x14ac:dyDescent="0.2">
      <c r="G5" s="353"/>
    </row>
    <row r="6" spans="2:7" ht="38.25" x14ac:dyDescent="0.2">
      <c r="B6" s="577" t="s">
        <v>261</v>
      </c>
      <c r="C6" s="577"/>
      <c r="D6" s="352" t="s">
        <v>2151</v>
      </c>
      <c r="E6" s="350" t="s">
        <v>2150</v>
      </c>
    </row>
    <row r="7" spans="2:7" ht="15" customHeight="1" x14ac:dyDescent="0.2">
      <c r="B7" s="346" t="s">
        <v>606</v>
      </c>
      <c r="C7" s="346" t="s">
        <v>607</v>
      </c>
      <c r="D7" s="346" t="s">
        <v>608</v>
      </c>
      <c r="E7" s="158">
        <v>1388922</v>
      </c>
      <c r="G7" s="353"/>
    </row>
    <row r="8" spans="2:7" ht="12.75" customHeight="1" x14ac:dyDescent="0.2">
      <c r="B8" s="346" t="s">
        <v>609</v>
      </c>
      <c r="C8" s="346" t="s">
        <v>610</v>
      </c>
      <c r="D8" s="346" t="s">
        <v>611</v>
      </c>
      <c r="E8" s="158">
        <v>1308937</v>
      </c>
      <c r="G8" s="353"/>
    </row>
    <row r="9" spans="2:7" ht="12.75" customHeight="1" x14ac:dyDescent="0.2">
      <c r="B9" s="346" t="s">
        <v>612</v>
      </c>
      <c r="C9" s="346" t="s">
        <v>613</v>
      </c>
      <c r="D9" s="346" t="s">
        <v>608</v>
      </c>
      <c r="E9" s="158">
        <v>1264877</v>
      </c>
      <c r="G9" s="353"/>
    </row>
    <row r="10" spans="2:7" ht="12.75" customHeight="1" x14ac:dyDescent="0.2">
      <c r="B10" s="346" t="s">
        <v>614</v>
      </c>
      <c r="C10" s="346" t="s">
        <v>615</v>
      </c>
      <c r="D10" s="346" t="s">
        <v>611</v>
      </c>
      <c r="E10" s="158">
        <v>1087425</v>
      </c>
      <c r="G10" s="353"/>
    </row>
    <row r="11" spans="2:7" ht="12.75" customHeight="1" x14ac:dyDescent="0.2">
      <c r="B11" s="346" t="s">
        <v>616</v>
      </c>
      <c r="C11" s="346" t="s">
        <v>617</v>
      </c>
      <c r="D11" s="346" t="s">
        <v>618</v>
      </c>
      <c r="E11" s="158">
        <v>1047545</v>
      </c>
      <c r="G11" s="353"/>
    </row>
    <row r="12" spans="2:7" ht="12.75" customHeight="1" x14ac:dyDescent="0.2">
      <c r="B12" s="346" t="s">
        <v>619</v>
      </c>
      <c r="C12" s="346" t="s">
        <v>620</v>
      </c>
      <c r="D12" s="346" t="s">
        <v>621</v>
      </c>
      <c r="E12" s="158">
        <v>929764</v>
      </c>
      <c r="G12" s="353"/>
    </row>
    <row r="13" spans="2:7" ht="12.75" customHeight="1" x14ac:dyDescent="0.2">
      <c r="B13" s="346" t="s">
        <v>622</v>
      </c>
      <c r="C13" s="346" t="s">
        <v>623</v>
      </c>
      <c r="D13" s="346" t="s">
        <v>618</v>
      </c>
      <c r="E13" s="158">
        <v>922121</v>
      </c>
      <c r="G13" s="353"/>
    </row>
    <row r="14" spans="2:7" ht="12.75" customHeight="1" x14ac:dyDescent="0.2">
      <c r="B14" s="346" t="s">
        <v>624</v>
      </c>
      <c r="C14" s="346" t="s">
        <v>625</v>
      </c>
      <c r="D14" s="346" t="s">
        <v>608</v>
      </c>
      <c r="E14" s="158">
        <v>890498</v>
      </c>
      <c r="G14" s="353"/>
    </row>
    <row r="15" spans="2:7" ht="12.75" customHeight="1" x14ac:dyDescent="0.2">
      <c r="B15" s="346" t="s">
        <v>626</v>
      </c>
      <c r="C15" s="346" t="s">
        <v>627</v>
      </c>
      <c r="D15" s="346" t="s">
        <v>611</v>
      </c>
      <c r="E15" s="158">
        <v>813827</v>
      </c>
      <c r="G15" s="353"/>
    </row>
    <row r="16" spans="2:7" ht="12.75" customHeight="1" x14ac:dyDescent="0.2">
      <c r="B16" s="346" t="s">
        <v>628</v>
      </c>
      <c r="C16" s="346" t="s">
        <v>629</v>
      </c>
      <c r="D16" s="346" t="s">
        <v>608</v>
      </c>
      <c r="E16" s="158">
        <v>748485</v>
      </c>
      <c r="G16" s="353"/>
    </row>
    <row r="17" spans="2:7" ht="12.75" customHeight="1" x14ac:dyDescent="0.2">
      <c r="B17" s="346" t="s">
        <v>630</v>
      </c>
      <c r="C17" s="346" t="s">
        <v>631</v>
      </c>
      <c r="D17" s="346" t="s">
        <v>621</v>
      </c>
      <c r="E17" s="158">
        <v>739188</v>
      </c>
      <c r="G17" s="353"/>
    </row>
    <row r="18" spans="2:7" ht="12.75" customHeight="1" x14ac:dyDescent="0.2">
      <c r="B18" s="346" t="s">
        <v>632</v>
      </c>
      <c r="C18" s="346" t="s">
        <v>633</v>
      </c>
      <c r="D18" s="346" t="s">
        <v>611</v>
      </c>
      <c r="E18" s="158">
        <v>726811</v>
      </c>
      <c r="G18" s="353"/>
    </row>
    <row r="19" spans="2:7" ht="12.75" customHeight="1" x14ac:dyDescent="0.2">
      <c r="B19" s="346" t="s">
        <v>634</v>
      </c>
      <c r="C19" s="346" t="s">
        <v>635</v>
      </c>
      <c r="D19" s="346" t="s">
        <v>636</v>
      </c>
      <c r="E19" s="158">
        <v>718834</v>
      </c>
      <c r="G19" s="353"/>
    </row>
    <row r="20" spans="2:7" ht="12.75" customHeight="1" x14ac:dyDescent="0.2">
      <c r="B20" s="346" t="s">
        <v>637</v>
      </c>
      <c r="C20" s="346" t="s">
        <v>638</v>
      </c>
      <c r="D20" s="346" t="s">
        <v>639</v>
      </c>
      <c r="E20" s="158">
        <v>717472</v>
      </c>
      <c r="G20" s="353"/>
    </row>
    <row r="21" spans="2:7" ht="12.75" customHeight="1" x14ac:dyDescent="0.2">
      <c r="B21" s="346" t="s">
        <v>640</v>
      </c>
      <c r="C21" s="346" t="s">
        <v>641</v>
      </c>
      <c r="D21" s="346" t="s">
        <v>621</v>
      </c>
      <c r="E21" s="158">
        <v>693215</v>
      </c>
      <c r="G21" s="353"/>
    </row>
    <row r="22" spans="2:7" ht="12.75" customHeight="1" x14ac:dyDescent="0.2">
      <c r="B22" s="346" t="s">
        <v>642</v>
      </c>
      <c r="C22" s="346" t="s">
        <v>643</v>
      </c>
      <c r="D22" s="346" t="s">
        <v>639</v>
      </c>
      <c r="E22" s="158">
        <v>692324</v>
      </c>
      <c r="G22" s="353"/>
    </row>
    <row r="23" spans="2:7" ht="12.75" customHeight="1" x14ac:dyDescent="0.2">
      <c r="B23" s="346" t="s">
        <v>644</v>
      </c>
      <c r="C23" s="346" t="s">
        <v>645</v>
      </c>
      <c r="D23" s="346" t="s">
        <v>621</v>
      </c>
      <c r="E23" s="158">
        <v>644197</v>
      </c>
      <c r="G23" s="353"/>
    </row>
    <row r="24" spans="2:7" ht="12.75" customHeight="1" x14ac:dyDescent="0.2">
      <c r="B24" s="346" t="s">
        <v>646</v>
      </c>
      <c r="C24" s="346" t="s">
        <v>647</v>
      </c>
      <c r="D24" s="346" t="s">
        <v>621</v>
      </c>
      <c r="E24" s="158">
        <v>624020</v>
      </c>
      <c r="G24" s="353"/>
    </row>
    <row r="25" spans="2:7" ht="12.75" customHeight="1" x14ac:dyDescent="0.2">
      <c r="B25" s="346" t="s">
        <v>648</v>
      </c>
      <c r="C25" s="346" t="s">
        <v>649</v>
      </c>
      <c r="D25" s="346" t="s">
        <v>650</v>
      </c>
      <c r="E25" s="158">
        <v>595848</v>
      </c>
      <c r="G25" s="353"/>
    </row>
    <row r="26" spans="2:7" ht="12.75" customHeight="1" x14ac:dyDescent="0.2">
      <c r="B26" s="346" t="s">
        <v>651</v>
      </c>
      <c r="C26" s="346" t="s">
        <v>2134</v>
      </c>
      <c r="D26" s="346" t="s">
        <v>652</v>
      </c>
      <c r="E26" s="158">
        <v>555399</v>
      </c>
      <c r="G26" s="353"/>
    </row>
    <row r="27" spans="2:7" ht="12.75" customHeight="1" x14ac:dyDescent="0.2">
      <c r="B27" s="346" t="s">
        <v>653</v>
      </c>
      <c r="C27" s="346" t="s">
        <v>654</v>
      </c>
      <c r="D27" s="346" t="s">
        <v>608</v>
      </c>
      <c r="E27" s="158">
        <v>553049</v>
      </c>
      <c r="G27" s="353"/>
    </row>
    <row r="28" spans="2:7" ht="12.75" customHeight="1" x14ac:dyDescent="0.2">
      <c r="B28" s="346" t="s">
        <v>655</v>
      </c>
      <c r="C28" s="346" t="s">
        <v>656</v>
      </c>
      <c r="D28" s="346" t="s">
        <v>608</v>
      </c>
      <c r="E28" s="158">
        <v>511968</v>
      </c>
      <c r="G28" s="353"/>
    </row>
    <row r="29" spans="2:7" ht="12.75" customHeight="1" x14ac:dyDescent="0.2">
      <c r="B29" s="346" t="s">
        <v>657</v>
      </c>
      <c r="C29" s="346" t="s">
        <v>658</v>
      </c>
      <c r="D29" s="346" t="s">
        <v>639</v>
      </c>
      <c r="E29" s="158">
        <v>503399</v>
      </c>
      <c r="G29" s="353"/>
    </row>
    <row r="30" spans="2:7" ht="12.75" customHeight="1" x14ac:dyDescent="0.2">
      <c r="B30" s="346" t="s">
        <v>668</v>
      </c>
      <c r="C30" s="346" t="s">
        <v>669</v>
      </c>
      <c r="D30" s="346" t="s">
        <v>621</v>
      </c>
      <c r="E30" s="158">
        <v>502831</v>
      </c>
      <c r="G30" s="353"/>
    </row>
    <row r="31" spans="2:7" ht="12.75" customHeight="1" x14ac:dyDescent="0.2">
      <c r="B31" s="346" t="s">
        <v>659</v>
      </c>
      <c r="C31" s="346" t="s">
        <v>660</v>
      </c>
      <c r="D31" s="346" t="s">
        <v>621</v>
      </c>
      <c r="E31" s="158">
        <v>501835</v>
      </c>
      <c r="G31" s="353"/>
    </row>
    <row r="32" spans="2:7" ht="12.75" customHeight="1" x14ac:dyDescent="0.2">
      <c r="B32" s="346" t="s">
        <v>661</v>
      </c>
      <c r="C32" s="346" t="s">
        <v>662</v>
      </c>
      <c r="D32" s="346" t="s">
        <v>639</v>
      </c>
      <c r="E32" s="158">
        <v>486242</v>
      </c>
      <c r="G32" s="353"/>
    </row>
    <row r="33" spans="2:7" ht="12.75" customHeight="1" x14ac:dyDescent="0.2">
      <c r="B33" s="346" t="s">
        <v>663</v>
      </c>
      <c r="C33" s="346" t="s">
        <v>664</v>
      </c>
      <c r="D33" s="346" t="s">
        <v>639</v>
      </c>
      <c r="E33" s="158">
        <v>484907</v>
      </c>
      <c r="G33" s="353"/>
    </row>
    <row r="34" spans="2:7" ht="12.75" customHeight="1" x14ac:dyDescent="0.2">
      <c r="B34" s="346" t="s">
        <v>665</v>
      </c>
      <c r="C34" s="346" t="s">
        <v>666</v>
      </c>
      <c r="D34" s="346" t="s">
        <v>667</v>
      </c>
      <c r="E34" s="158">
        <v>460347</v>
      </c>
      <c r="G34" s="353"/>
    </row>
    <row r="35" spans="2:7" ht="12.75" customHeight="1" x14ac:dyDescent="0.2">
      <c r="B35" s="346" t="s">
        <v>670</v>
      </c>
      <c r="C35" s="346" t="s">
        <v>671</v>
      </c>
      <c r="D35" s="346" t="s">
        <v>667</v>
      </c>
      <c r="E35" s="158">
        <v>450023</v>
      </c>
      <c r="G35" s="353"/>
    </row>
    <row r="36" spans="2:7" ht="12.75" customHeight="1" x14ac:dyDescent="0.2">
      <c r="B36" s="346" t="s">
        <v>672</v>
      </c>
      <c r="C36" s="346" t="s">
        <v>673</v>
      </c>
      <c r="D36" s="346" t="s">
        <v>611</v>
      </c>
      <c r="E36" s="158">
        <v>449958</v>
      </c>
      <c r="G36" s="353"/>
    </row>
    <row r="37" spans="2:7" ht="12.75" customHeight="1" x14ac:dyDescent="0.2">
      <c r="B37" s="346" t="s">
        <v>674</v>
      </c>
      <c r="C37" s="346" t="s">
        <v>2135</v>
      </c>
      <c r="D37" s="346" t="s">
        <v>652</v>
      </c>
      <c r="E37" s="158">
        <v>447478</v>
      </c>
      <c r="G37" s="353"/>
    </row>
    <row r="38" spans="2:7" ht="12.75" customHeight="1" x14ac:dyDescent="0.2">
      <c r="B38" s="346" t="s">
        <v>675</v>
      </c>
      <c r="C38" s="346" t="s">
        <v>676</v>
      </c>
      <c r="D38" s="346" t="s">
        <v>621</v>
      </c>
      <c r="E38" s="158">
        <v>433707</v>
      </c>
      <c r="G38" s="353"/>
    </row>
    <row r="39" spans="2:7" ht="12.75" customHeight="1" x14ac:dyDescent="0.2">
      <c r="B39" s="346" t="s">
        <v>677</v>
      </c>
      <c r="C39" s="346" t="s">
        <v>678</v>
      </c>
      <c r="D39" s="346" t="s">
        <v>636</v>
      </c>
      <c r="E39" s="158">
        <v>430530</v>
      </c>
      <c r="G39" s="353"/>
    </row>
    <row r="40" spans="2:7" ht="12.75" customHeight="1" x14ac:dyDescent="0.2">
      <c r="B40" s="346" t="s">
        <v>679</v>
      </c>
      <c r="C40" s="346" t="s">
        <v>680</v>
      </c>
      <c r="D40" s="346" t="s">
        <v>611</v>
      </c>
      <c r="E40" s="158">
        <v>420953</v>
      </c>
      <c r="G40" s="353"/>
    </row>
    <row r="41" spans="2:7" ht="12.75" customHeight="1" x14ac:dyDescent="0.2">
      <c r="B41" s="346" t="s">
        <v>681</v>
      </c>
      <c r="C41" s="346" t="s">
        <v>682</v>
      </c>
      <c r="D41" s="346" t="s">
        <v>683</v>
      </c>
      <c r="E41" s="158">
        <v>414614</v>
      </c>
      <c r="G41" s="353"/>
    </row>
    <row r="42" spans="2:7" ht="12.75" customHeight="1" x14ac:dyDescent="0.2">
      <c r="B42" s="346" t="s">
        <v>684</v>
      </c>
      <c r="C42" s="346" t="s">
        <v>685</v>
      </c>
      <c r="D42" s="346" t="s">
        <v>618</v>
      </c>
      <c r="E42" s="158">
        <v>413316</v>
      </c>
      <c r="G42" s="353"/>
    </row>
    <row r="43" spans="2:7" ht="12.75" customHeight="1" x14ac:dyDescent="0.2">
      <c r="B43" s="346" t="s">
        <v>697</v>
      </c>
      <c r="C43" s="346" t="s">
        <v>698</v>
      </c>
      <c r="D43" s="346" t="s">
        <v>608</v>
      </c>
      <c r="E43" s="158">
        <v>408000</v>
      </c>
      <c r="G43" s="353"/>
    </row>
    <row r="44" spans="2:7" ht="12.75" customHeight="1" x14ac:dyDescent="0.2">
      <c r="B44" s="346" t="s">
        <v>686</v>
      </c>
      <c r="C44" s="346" t="s">
        <v>687</v>
      </c>
      <c r="D44" s="346" t="s">
        <v>608</v>
      </c>
      <c r="E44" s="158">
        <v>406283</v>
      </c>
      <c r="G44" s="353"/>
    </row>
    <row r="45" spans="2:7" ht="12.75" customHeight="1" x14ac:dyDescent="0.2">
      <c r="B45" s="346" t="s">
        <v>688</v>
      </c>
      <c r="C45" s="346" t="s">
        <v>689</v>
      </c>
      <c r="D45" s="346" t="s">
        <v>690</v>
      </c>
      <c r="E45" s="158">
        <v>393180</v>
      </c>
      <c r="G45" s="353"/>
    </row>
    <row r="46" spans="2:7" ht="12.75" customHeight="1" x14ac:dyDescent="0.2">
      <c r="B46" s="346" t="s">
        <v>691</v>
      </c>
      <c r="C46" s="346" t="s">
        <v>692</v>
      </c>
      <c r="D46" s="346" t="s">
        <v>608</v>
      </c>
      <c r="E46" s="158">
        <v>390978</v>
      </c>
      <c r="G46" s="353"/>
    </row>
    <row r="47" spans="2:7" ht="12.75" customHeight="1" x14ac:dyDescent="0.2">
      <c r="B47" s="346" t="s">
        <v>693</v>
      </c>
      <c r="C47" s="346" t="s">
        <v>694</v>
      </c>
      <c r="D47" s="346" t="s">
        <v>608</v>
      </c>
      <c r="E47" s="158">
        <v>390246</v>
      </c>
      <c r="G47" s="353"/>
    </row>
    <row r="48" spans="2:7" ht="12.75" customHeight="1" x14ac:dyDescent="0.2">
      <c r="B48" s="346" t="s">
        <v>695</v>
      </c>
      <c r="C48" s="346" t="s">
        <v>696</v>
      </c>
      <c r="D48" s="346" t="s">
        <v>611</v>
      </c>
      <c r="E48" s="158">
        <v>388906</v>
      </c>
      <c r="G48" s="353"/>
    </row>
    <row r="49" spans="2:7" ht="12.75" customHeight="1" x14ac:dyDescent="0.2">
      <c r="B49" s="346" t="s">
        <v>699</v>
      </c>
      <c r="C49" s="346" t="s">
        <v>700</v>
      </c>
      <c r="D49" s="346" t="s">
        <v>701</v>
      </c>
      <c r="E49" s="158">
        <v>365328</v>
      </c>
      <c r="G49" s="353"/>
    </row>
    <row r="50" spans="2:7" ht="12.75" customHeight="1" x14ac:dyDescent="0.2">
      <c r="B50" s="346" t="s">
        <v>702</v>
      </c>
      <c r="C50" s="346" t="s">
        <v>703</v>
      </c>
      <c r="D50" s="346" t="s">
        <v>621</v>
      </c>
      <c r="E50" s="158">
        <v>365280</v>
      </c>
      <c r="G50" s="353"/>
    </row>
    <row r="51" spans="2:7" ht="12.75" customHeight="1" x14ac:dyDescent="0.2">
      <c r="B51" s="347" t="s">
        <v>704</v>
      </c>
      <c r="C51" s="347" t="s">
        <v>705</v>
      </c>
      <c r="D51" s="347" t="s">
        <v>608</v>
      </c>
      <c r="E51" s="348">
        <v>365229</v>
      </c>
      <c r="G51" s="353"/>
    </row>
  </sheetData>
  <mergeCells count="4">
    <mergeCell ref="B6:C6"/>
    <mergeCell ref="B2:E2"/>
    <mergeCell ref="B3:E3"/>
    <mergeCell ref="B4:E4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0" orientation="portrait" r:id="rId1"/>
  <headerFooter>
    <oddFooter>&amp;R&amp;"-,Normale"&amp;11 26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51"/>
  <sheetViews>
    <sheetView showGridLines="0" workbookViewId="0">
      <selection activeCell="E55" sqref="E55"/>
    </sheetView>
  </sheetViews>
  <sheetFormatPr defaultRowHeight="12.75" customHeight="1" x14ac:dyDescent="0.2"/>
  <cols>
    <col min="1" max="1" width="1.625" style="342" customWidth="1"/>
    <col min="2" max="2" width="12.125" style="342" customWidth="1"/>
    <col min="3" max="3" width="52.125" style="342" customWidth="1"/>
    <col min="4" max="4" width="15.625" style="342" bestFit="1" customWidth="1"/>
    <col min="5" max="5" width="13.25" style="342" bestFit="1" customWidth="1"/>
    <col min="6" max="6" width="1.625" style="342" customWidth="1"/>
    <col min="7" max="16384" width="9" style="342"/>
  </cols>
  <sheetData>
    <row r="1" spans="2:7" ht="15" customHeight="1" x14ac:dyDescent="0.2">
      <c r="B1" s="343"/>
      <c r="C1" s="343"/>
      <c r="D1" s="344"/>
      <c r="E1" s="344" t="s">
        <v>1508</v>
      </c>
      <c r="G1" s="353"/>
    </row>
    <row r="2" spans="2:7" ht="15" customHeight="1" x14ac:dyDescent="0.2">
      <c r="B2" s="578" t="s">
        <v>601</v>
      </c>
      <c r="C2" s="578"/>
      <c r="D2" s="578"/>
      <c r="E2" s="578"/>
      <c r="G2" s="353"/>
    </row>
    <row r="3" spans="2:7" ht="15" customHeight="1" x14ac:dyDescent="0.2">
      <c r="B3" s="578" t="s">
        <v>1509</v>
      </c>
      <c r="C3" s="578"/>
      <c r="D3" s="578"/>
      <c r="E3" s="578"/>
      <c r="G3" s="353"/>
    </row>
    <row r="4" spans="2:7" ht="15" customHeight="1" x14ac:dyDescent="0.2">
      <c r="B4" s="579" t="s">
        <v>603</v>
      </c>
      <c r="C4" s="579"/>
      <c r="D4" s="579"/>
      <c r="E4" s="579"/>
      <c r="G4" s="353"/>
    </row>
    <row r="5" spans="2:7" ht="15" customHeight="1" x14ac:dyDescent="0.2">
      <c r="G5" s="353"/>
    </row>
    <row r="6" spans="2:7" ht="38.25" x14ac:dyDescent="0.2">
      <c r="B6" s="577" t="s">
        <v>261</v>
      </c>
      <c r="C6" s="577"/>
      <c r="D6" s="352" t="s">
        <v>2151</v>
      </c>
      <c r="E6" s="350" t="s">
        <v>2150</v>
      </c>
      <c r="G6" s="353"/>
    </row>
    <row r="7" spans="2:7" ht="12.75" customHeight="1" x14ac:dyDescent="0.2">
      <c r="B7" s="346" t="s">
        <v>708</v>
      </c>
      <c r="C7" s="346" t="s">
        <v>709</v>
      </c>
      <c r="D7" s="346" t="s">
        <v>683</v>
      </c>
      <c r="E7" s="158">
        <v>363839</v>
      </c>
      <c r="G7" s="353"/>
    </row>
    <row r="8" spans="2:7" ht="12.75" customHeight="1" x14ac:dyDescent="0.2">
      <c r="B8" s="346" t="s">
        <v>706</v>
      </c>
      <c r="C8" s="346" t="s">
        <v>707</v>
      </c>
      <c r="D8" s="346" t="s">
        <v>611</v>
      </c>
      <c r="E8" s="158">
        <v>353578</v>
      </c>
      <c r="G8" s="353"/>
    </row>
    <row r="9" spans="2:7" ht="12.75" customHeight="1" x14ac:dyDescent="0.2">
      <c r="B9" s="346" t="s">
        <v>710</v>
      </c>
      <c r="C9" s="346" t="s">
        <v>711</v>
      </c>
      <c r="D9" s="346" t="s">
        <v>639</v>
      </c>
      <c r="E9" s="158">
        <v>330149</v>
      </c>
      <c r="G9" s="353"/>
    </row>
    <row r="10" spans="2:7" ht="12.75" customHeight="1" x14ac:dyDescent="0.2">
      <c r="B10" s="346" t="s">
        <v>712</v>
      </c>
      <c r="C10" s="346" t="s">
        <v>713</v>
      </c>
      <c r="D10" s="346" t="s">
        <v>621</v>
      </c>
      <c r="E10" s="158">
        <v>326206</v>
      </c>
      <c r="G10" s="353"/>
    </row>
    <row r="11" spans="2:7" ht="12.75" customHeight="1" x14ac:dyDescent="0.2">
      <c r="B11" s="346" t="s">
        <v>714</v>
      </c>
      <c r="C11" s="346" t="s">
        <v>715</v>
      </c>
      <c r="D11" s="346" t="s">
        <v>716</v>
      </c>
      <c r="E11" s="158">
        <v>321813</v>
      </c>
      <c r="G11" s="353"/>
    </row>
    <row r="12" spans="2:7" ht="12.75" customHeight="1" x14ac:dyDescent="0.2">
      <c r="B12" s="346" t="s">
        <v>717</v>
      </c>
      <c r="C12" s="346" t="s">
        <v>718</v>
      </c>
      <c r="D12" s="346" t="s">
        <v>621</v>
      </c>
      <c r="E12" s="158">
        <v>317790</v>
      </c>
      <c r="G12" s="353"/>
    </row>
    <row r="13" spans="2:7" ht="12.75" customHeight="1" x14ac:dyDescent="0.2">
      <c r="B13" s="346" t="s">
        <v>739</v>
      </c>
      <c r="C13" s="346" t="s">
        <v>740</v>
      </c>
      <c r="D13" s="346" t="s">
        <v>608</v>
      </c>
      <c r="E13" s="158">
        <v>314916</v>
      </c>
      <c r="G13" s="353"/>
    </row>
    <row r="14" spans="2:7" ht="12.75" customHeight="1" x14ac:dyDescent="0.2">
      <c r="B14" s="346" t="s">
        <v>719</v>
      </c>
      <c r="C14" s="346" t="s">
        <v>720</v>
      </c>
      <c r="D14" s="346" t="s">
        <v>608</v>
      </c>
      <c r="E14" s="158">
        <v>313672</v>
      </c>
      <c r="G14" s="353"/>
    </row>
    <row r="15" spans="2:7" ht="12.75" customHeight="1" x14ac:dyDescent="0.2">
      <c r="B15" s="346" t="s">
        <v>721</v>
      </c>
      <c r="C15" s="346" t="s">
        <v>722</v>
      </c>
      <c r="D15" s="346" t="s">
        <v>639</v>
      </c>
      <c r="E15" s="158">
        <v>312121</v>
      </c>
      <c r="G15" s="353"/>
    </row>
    <row r="16" spans="2:7" ht="12.75" customHeight="1" x14ac:dyDescent="0.2">
      <c r="B16" s="346" t="s">
        <v>723</v>
      </c>
      <c r="C16" s="346" t="s">
        <v>724</v>
      </c>
      <c r="D16" s="346" t="s">
        <v>639</v>
      </c>
      <c r="E16" s="158">
        <v>311552</v>
      </c>
      <c r="G16" s="353"/>
    </row>
    <row r="17" spans="2:7" ht="12.75" customHeight="1" x14ac:dyDescent="0.2">
      <c r="B17" s="346" t="s">
        <v>725</v>
      </c>
      <c r="C17" s="346" t="s">
        <v>726</v>
      </c>
      <c r="D17" s="346" t="s">
        <v>621</v>
      </c>
      <c r="E17" s="158">
        <v>310206</v>
      </c>
      <c r="G17" s="353"/>
    </row>
    <row r="18" spans="2:7" ht="12.75" customHeight="1" x14ac:dyDescent="0.2">
      <c r="B18" s="346" t="s">
        <v>727</v>
      </c>
      <c r="C18" s="346" t="s">
        <v>728</v>
      </c>
      <c r="D18" s="346" t="s">
        <v>639</v>
      </c>
      <c r="E18" s="158">
        <v>305889</v>
      </c>
      <c r="G18" s="353"/>
    </row>
    <row r="19" spans="2:7" ht="12.75" customHeight="1" x14ac:dyDescent="0.2">
      <c r="B19" s="346" t="s">
        <v>729</v>
      </c>
      <c r="C19" s="346" t="s">
        <v>730</v>
      </c>
      <c r="D19" s="346" t="s">
        <v>611</v>
      </c>
      <c r="E19" s="158">
        <v>304603</v>
      </c>
      <c r="G19" s="353"/>
    </row>
    <row r="20" spans="2:7" ht="12.75" customHeight="1" x14ac:dyDescent="0.2">
      <c r="B20" s="346" t="s">
        <v>731</v>
      </c>
      <c r="C20" s="346" t="s">
        <v>732</v>
      </c>
      <c r="D20" s="346" t="s">
        <v>690</v>
      </c>
      <c r="E20" s="158">
        <v>303684</v>
      </c>
      <c r="G20" s="353"/>
    </row>
    <row r="21" spans="2:7" ht="12.75" customHeight="1" x14ac:dyDescent="0.2">
      <c r="B21" s="346" t="s">
        <v>733</v>
      </c>
      <c r="C21" s="346" t="s">
        <v>734</v>
      </c>
      <c r="D21" s="346" t="s">
        <v>611</v>
      </c>
      <c r="E21" s="158">
        <v>300910</v>
      </c>
      <c r="G21" s="353"/>
    </row>
    <row r="22" spans="2:7" ht="12.75" customHeight="1" x14ac:dyDescent="0.2">
      <c r="B22" s="346" t="s">
        <v>735</v>
      </c>
      <c r="C22" s="346" t="s">
        <v>736</v>
      </c>
      <c r="D22" s="346" t="s">
        <v>650</v>
      </c>
      <c r="E22" s="158">
        <v>300523</v>
      </c>
      <c r="G22" s="353"/>
    </row>
    <row r="23" spans="2:7" ht="12.75" customHeight="1" x14ac:dyDescent="0.2">
      <c r="B23" s="346" t="s">
        <v>737</v>
      </c>
      <c r="C23" s="346" t="s">
        <v>738</v>
      </c>
      <c r="D23" s="346" t="s">
        <v>608</v>
      </c>
      <c r="E23" s="158">
        <v>291858</v>
      </c>
      <c r="G23" s="353"/>
    </row>
    <row r="24" spans="2:7" ht="12.75" customHeight="1" x14ac:dyDescent="0.2">
      <c r="B24" s="346" t="s">
        <v>758</v>
      </c>
      <c r="C24" s="346" t="s">
        <v>759</v>
      </c>
      <c r="D24" s="346" t="s">
        <v>760</v>
      </c>
      <c r="E24" s="158">
        <v>290299</v>
      </c>
      <c r="G24" s="353"/>
    </row>
    <row r="25" spans="2:7" ht="12.75" customHeight="1" x14ac:dyDescent="0.2">
      <c r="B25" s="346" t="s">
        <v>741</v>
      </c>
      <c r="C25" s="346" t="s">
        <v>742</v>
      </c>
      <c r="D25" s="346" t="s">
        <v>716</v>
      </c>
      <c r="E25" s="158">
        <v>290228</v>
      </c>
      <c r="G25" s="353"/>
    </row>
    <row r="26" spans="2:7" ht="12.75" customHeight="1" x14ac:dyDescent="0.2">
      <c r="B26" s="346" t="s">
        <v>743</v>
      </c>
      <c r="C26" s="346" t="s">
        <v>744</v>
      </c>
      <c r="D26" s="346" t="s">
        <v>701</v>
      </c>
      <c r="E26" s="158">
        <v>289406</v>
      </c>
      <c r="G26" s="353"/>
    </row>
    <row r="27" spans="2:7" ht="12.75" customHeight="1" x14ac:dyDescent="0.2">
      <c r="B27" s="346" t="s">
        <v>745</v>
      </c>
      <c r="C27" s="346" t="s">
        <v>746</v>
      </c>
      <c r="D27" s="346" t="s">
        <v>747</v>
      </c>
      <c r="E27" s="158">
        <v>287824</v>
      </c>
      <c r="G27" s="353"/>
    </row>
    <row r="28" spans="2:7" ht="12.75" customHeight="1" x14ac:dyDescent="0.2">
      <c r="B28" s="346" t="s">
        <v>748</v>
      </c>
      <c r="C28" s="346" t="s">
        <v>749</v>
      </c>
      <c r="D28" s="346" t="s">
        <v>618</v>
      </c>
      <c r="E28" s="158">
        <v>285516</v>
      </c>
      <c r="G28" s="353"/>
    </row>
    <row r="29" spans="2:7" ht="12.75" customHeight="1" x14ac:dyDescent="0.2">
      <c r="B29" s="346" t="s">
        <v>750</v>
      </c>
      <c r="C29" s="346" t="s">
        <v>751</v>
      </c>
      <c r="D29" s="346" t="s">
        <v>639</v>
      </c>
      <c r="E29" s="158">
        <v>279656</v>
      </c>
      <c r="G29" s="353"/>
    </row>
    <row r="30" spans="2:7" ht="12.75" customHeight="1" x14ac:dyDescent="0.2">
      <c r="B30" s="346" t="s">
        <v>752</v>
      </c>
      <c r="C30" s="346" t="s">
        <v>753</v>
      </c>
      <c r="D30" s="346" t="s">
        <v>611</v>
      </c>
      <c r="E30" s="158">
        <v>278789</v>
      </c>
      <c r="G30" s="353"/>
    </row>
    <row r="31" spans="2:7" ht="12.75" customHeight="1" x14ac:dyDescent="0.2">
      <c r="B31" s="346" t="s">
        <v>754</v>
      </c>
      <c r="C31" s="346" t="s">
        <v>755</v>
      </c>
      <c r="D31" s="346" t="s">
        <v>621</v>
      </c>
      <c r="E31" s="158">
        <v>277534</v>
      </c>
      <c r="G31" s="353"/>
    </row>
    <row r="32" spans="2:7" ht="12.75" customHeight="1" x14ac:dyDescent="0.2">
      <c r="B32" s="346" t="s">
        <v>756</v>
      </c>
      <c r="C32" s="346" t="s">
        <v>757</v>
      </c>
      <c r="D32" s="346" t="s">
        <v>621</v>
      </c>
      <c r="E32" s="158">
        <v>274307</v>
      </c>
      <c r="G32" s="353"/>
    </row>
    <row r="33" spans="2:7" ht="12.75" customHeight="1" x14ac:dyDescent="0.2">
      <c r="B33" s="346" t="s">
        <v>761</v>
      </c>
      <c r="C33" s="346" t="s">
        <v>762</v>
      </c>
      <c r="D33" s="346" t="s">
        <v>763</v>
      </c>
      <c r="E33" s="158">
        <v>271181</v>
      </c>
      <c r="G33" s="353"/>
    </row>
    <row r="34" spans="2:7" ht="12.75" customHeight="1" x14ac:dyDescent="0.2">
      <c r="B34" s="346" t="s">
        <v>764</v>
      </c>
      <c r="C34" s="346" t="s">
        <v>765</v>
      </c>
      <c r="D34" s="346" t="s">
        <v>766</v>
      </c>
      <c r="E34" s="158">
        <v>268455</v>
      </c>
      <c r="G34" s="353"/>
    </row>
    <row r="35" spans="2:7" ht="12.75" customHeight="1" x14ac:dyDescent="0.2">
      <c r="B35" s="346" t="s">
        <v>767</v>
      </c>
      <c r="C35" s="346" t="s">
        <v>768</v>
      </c>
      <c r="D35" s="346" t="s">
        <v>618</v>
      </c>
      <c r="E35" s="158">
        <v>268082</v>
      </c>
      <c r="G35" s="353"/>
    </row>
    <row r="36" spans="2:7" ht="12.75" customHeight="1" x14ac:dyDescent="0.2">
      <c r="B36" s="346" t="s">
        <v>769</v>
      </c>
      <c r="C36" s="346" t="s">
        <v>770</v>
      </c>
      <c r="D36" s="346" t="s">
        <v>621</v>
      </c>
      <c r="E36" s="158">
        <v>267005</v>
      </c>
      <c r="G36" s="353"/>
    </row>
    <row r="37" spans="2:7" ht="12.75" customHeight="1" x14ac:dyDescent="0.2">
      <c r="B37" s="346" t="s">
        <v>771</v>
      </c>
      <c r="C37" s="346" t="s">
        <v>772</v>
      </c>
      <c r="D37" s="346" t="s">
        <v>618</v>
      </c>
      <c r="E37" s="158">
        <v>262298</v>
      </c>
      <c r="G37" s="353"/>
    </row>
    <row r="38" spans="2:7" ht="12.75" customHeight="1" x14ac:dyDescent="0.2">
      <c r="B38" s="346" t="s">
        <v>773</v>
      </c>
      <c r="C38" s="346" t="s">
        <v>774</v>
      </c>
      <c r="D38" s="346" t="s">
        <v>760</v>
      </c>
      <c r="E38" s="158">
        <v>259546</v>
      </c>
      <c r="G38" s="353"/>
    </row>
    <row r="39" spans="2:7" ht="12.75" customHeight="1" x14ac:dyDescent="0.2">
      <c r="B39" s="346" t="s">
        <v>775</v>
      </c>
      <c r="C39" s="346" t="s">
        <v>776</v>
      </c>
      <c r="D39" s="346" t="s">
        <v>667</v>
      </c>
      <c r="E39" s="158">
        <v>256488</v>
      </c>
      <c r="G39" s="353"/>
    </row>
    <row r="40" spans="2:7" ht="12.75" customHeight="1" x14ac:dyDescent="0.2">
      <c r="B40" s="346" t="s">
        <v>777</v>
      </c>
      <c r="C40" s="346" t="s">
        <v>778</v>
      </c>
      <c r="D40" s="346" t="s">
        <v>639</v>
      </c>
      <c r="E40" s="158">
        <v>254767</v>
      </c>
      <c r="G40" s="353"/>
    </row>
    <row r="41" spans="2:7" ht="12.75" customHeight="1" x14ac:dyDescent="0.2">
      <c r="B41" s="346" t="s">
        <v>779</v>
      </c>
      <c r="C41" s="346" t="s">
        <v>780</v>
      </c>
      <c r="D41" s="346" t="s">
        <v>621</v>
      </c>
      <c r="E41" s="158">
        <v>253078</v>
      </c>
      <c r="G41" s="353"/>
    </row>
    <row r="42" spans="2:7" ht="12.75" customHeight="1" x14ac:dyDescent="0.2">
      <c r="B42" s="346" t="s">
        <v>781</v>
      </c>
      <c r="C42" s="346" t="s">
        <v>782</v>
      </c>
      <c r="D42" s="346" t="s">
        <v>621</v>
      </c>
      <c r="E42" s="158">
        <v>246776</v>
      </c>
      <c r="G42" s="353"/>
    </row>
    <row r="43" spans="2:7" ht="12.75" customHeight="1" x14ac:dyDescent="0.2">
      <c r="B43" s="346" t="s">
        <v>783</v>
      </c>
      <c r="C43" s="346" t="s">
        <v>784</v>
      </c>
      <c r="D43" s="346" t="s">
        <v>639</v>
      </c>
      <c r="E43" s="158">
        <v>245449</v>
      </c>
      <c r="G43" s="353"/>
    </row>
    <row r="44" spans="2:7" ht="12.75" customHeight="1" x14ac:dyDescent="0.2">
      <c r="B44" s="346" t="s">
        <v>785</v>
      </c>
      <c r="C44" s="346" t="s">
        <v>786</v>
      </c>
      <c r="D44" s="346" t="s">
        <v>747</v>
      </c>
      <c r="E44" s="158">
        <v>242767</v>
      </c>
      <c r="G44" s="353"/>
    </row>
    <row r="45" spans="2:7" ht="12.75" customHeight="1" x14ac:dyDescent="0.2">
      <c r="B45" s="346" t="s">
        <v>809</v>
      </c>
      <c r="C45" s="346" t="s">
        <v>810</v>
      </c>
      <c r="D45" s="346" t="s">
        <v>639</v>
      </c>
      <c r="E45" s="158">
        <v>240305</v>
      </c>
      <c r="G45" s="353"/>
    </row>
    <row r="46" spans="2:7" ht="12.75" customHeight="1" x14ac:dyDescent="0.2">
      <c r="B46" s="346" t="s">
        <v>807</v>
      </c>
      <c r="C46" s="346" t="s">
        <v>808</v>
      </c>
      <c r="D46" s="346" t="s">
        <v>636</v>
      </c>
      <c r="E46" s="158">
        <v>240288</v>
      </c>
      <c r="G46" s="353"/>
    </row>
    <row r="47" spans="2:7" ht="12.75" customHeight="1" x14ac:dyDescent="0.2">
      <c r="B47" s="346" t="s">
        <v>787</v>
      </c>
      <c r="C47" s="346" t="s">
        <v>788</v>
      </c>
      <c r="D47" s="346" t="s">
        <v>639</v>
      </c>
      <c r="E47" s="158">
        <v>238934</v>
      </c>
      <c r="G47" s="353"/>
    </row>
    <row r="48" spans="2:7" ht="12.75" customHeight="1" x14ac:dyDescent="0.2">
      <c r="B48" s="346" t="s">
        <v>789</v>
      </c>
      <c r="C48" s="346" t="s">
        <v>790</v>
      </c>
      <c r="D48" s="346" t="s">
        <v>611</v>
      </c>
      <c r="E48" s="158">
        <v>235050</v>
      </c>
      <c r="G48" s="353"/>
    </row>
    <row r="49" spans="2:7" ht="12.75" customHeight="1" x14ac:dyDescent="0.2">
      <c r="B49" s="346" t="s">
        <v>791</v>
      </c>
      <c r="C49" s="346" t="s">
        <v>792</v>
      </c>
      <c r="D49" s="346" t="s">
        <v>608</v>
      </c>
      <c r="E49" s="158">
        <v>232347</v>
      </c>
      <c r="G49" s="353"/>
    </row>
    <row r="50" spans="2:7" s="495" customFormat="1" ht="12.75" customHeight="1" x14ac:dyDescent="0.2">
      <c r="B50" s="346" t="s">
        <v>822</v>
      </c>
      <c r="C50" s="346" t="s">
        <v>823</v>
      </c>
      <c r="D50" s="346" t="s">
        <v>608</v>
      </c>
      <c r="E50" s="158">
        <v>232324</v>
      </c>
      <c r="G50" s="496"/>
    </row>
    <row r="51" spans="2:7" ht="12.75" customHeight="1" x14ac:dyDescent="0.2">
      <c r="B51" s="347" t="s">
        <v>793</v>
      </c>
      <c r="C51" s="347" t="s">
        <v>794</v>
      </c>
      <c r="D51" s="347" t="s">
        <v>636</v>
      </c>
      <c r="E51" s="348">
        <v>229024</v>
      </c>
      <c r="G51" s="353"/>
    </row>
  </sheetData>
  <mergeCells count="4">
    <mergeCell ref="B4:E4"/>
    <mergeCell ref="B6:C6"/>
    <mergeCell ref="B2:E2"/>
    <mergeCell ref="B3:E3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0" orientation="portrait" r:id="rId1"/>
  <headerFooter>
    <oddFooter>&amp;R&amp;"-,Normale"&amp;11 27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51"/>
  <sheetViews>
    <sheetView showGridLines="0" workbookViewId="0">
      <selection activeCell="E55" sqref="E55"/>
    </sheetView>
  </sheetViews>
  <sheetFormatPr defaultRowHeight="12.75" customHeight="1" x14ac:dyDescent="0.2"/>
  <cols>
    <col min="1" max="1" width="1.625" style="342" customWidth="1"/>
    <col min="2" max="2" width="12.125" style="342" customWidth="1"/>
    <col min="3" max="3" width="52.125" style="342" customWidth="1"/>
    <col min="4" max="4" width="15.625" style="342" bestFit="1" customWidth="1"/>
    <col min="5" max="5" width="13.25" style="342" bestFit="1" customWidth="1"/>
    <col min="6" max="6" width="1.625" style="342" customWidth="1"/>
    <col min="7" max="16384" width="9" style="342"/>
  </cols>
  <sheetData>
    <row r="1" spans="2:7" ht="15" customHeight="1" x14ac:dyDescent="0.2">
      <c r="B1" s="343"/>
      <c r="C1" s="343"/>
      <c r="D1" s="344"/>
      <c r="E1" s="344" t="s">
        <v>1508</v>
      </c>
      <c r="G1" s="353"/>
    </row>
    <row r="2" spans="2:7" ht="15" customHeight="1" x14ac:dyDescent="0.2">
      <c r="B2" s="578" t="s">
        <v>601</v>
      </c>
      <c r="C2" s="578"/>
      <c r="D2" s="578"/>
      <c r="E2" s="578"/>
      <c r="G2" s="353"/>
    </row>
    <row r="3" spans="2:7" ht="15" customHeight="1" x14ac:dyDescent="0.2">
      <c r="B3" s="578" t="s">
        <v>1509</v>
      </c>
      <c r="C3" s="578"/>
      <c r="D3" s="578"/>
      <c r="E3" s="578"/>
      <c r="G3" s="353"/>
    </row>
    <row r="4" spans="2:7" ht="15" customHeight="1" x14ac:dyDescent="0.2">
      <c r="B4" s="579" t="s">
        <v>603</v>
      </c>
      <c r="C4" s="579"/>
      <c r="D4" s="579"/>
      <c r="E4" s="579"/>
      <c r="G4" s="353"/>
    </row>
    <row r="5" spans="2:7" ht="15" customHeight="1" x14ac:dyDescent="0.2">
      <c r="G5" s="353"/>
    </row>
    <row r="6" spans="2:7" ht="38.25" x14ac:dyDescent="0.2">
      <c r="B6" s="577" t="s">
        <v>261</v>
      </c>
      <c r="C6" s="577"/>
      <c r="D6" s="352" t="s">
        <v>2151</v>
      </c>
      <c r="E6" s="350" t="s">
        <v>2150</v>
      </c>
      <c r="G6" s="353"/>
    </row>
    <row r="7" spans="2:7" ht="12.75" customHeight="1" x14ac:dyDescent="0.2">
      <c r="B7" s="346" t="s">
        <v>795</v>
      </c>
      <c r="C7" s="346" t="s">
        <v>796</v>
      </c>
      <c r="D7" s="346" t="s">
        <v>650</v>
      </c>
      <c r="E7" s="158">
        <v>228454</v>
      </c>
      <c r="G7" s="353"/>
    </row>
    <row r="8" spans="2:7" ht="12.75" customHeight="1" x14ac:dyDescent="0.2">
      <c r="B8" s="346" t="s">
        <v>797</v>
      </c>
      <c r="C8" s="346" t="s">
        <v>798</v>
      </c>
      <c r="D8" s="346" t="s">
        <v>618</v>
      </c>
      <c r="E8" s="158">
        <v>227995</v>
      </c>
      <c r="G8" s="353"/>
    </row>
    <row r="9" spans="2:7" ht="12.75" customHeight="1" x14ac:dyDescent="0.2">
      <c r="B9" s="346" t="s">
        <v>799</v>
      </c>
      <c r="C9" s="346" t="s">
        <v>800</v>
      </c>
      <c r="D9" s="346" t="s">
        <v>608</v>
      </c>
      <c r="E9" s="158">
        <v>226225</v>
      </c>
      <c r="G9" s="353"/>
    </row>
    <row r="10" spans="2:7" ht="12.75" customHeight="1" x14ac:dyDescent="0.2">
      <c r="B10" s="346" t="s">
        <v>801</v>
      </c>
      <c r="C10" s="346" t="s">
        <v>802</v>
      </c>
      <c r="D10" s="346" t="s">
        <v>683</v>
      </c>
      <c r="E10" s="158">
        <v>223032</v>
      </c>
      <c r="G10" s="353"/>
    </row>
    <row r="11" spans="2:7" ht="12.75" customHeight="1" x14ac:dyDescent="0.2">
      <c r="B11" s="346" t="s">
        <v>803</v>
      </c>
      <c r="C11" s="346" t="s">
        <v>804</v>
      </c>
      <c r="D11" s="346" t="s">
        <v>636</v>
      </c>
      <c r="E11" s="158">
        <v>221930</v>
      </c>
      <c r="G11" s="353"/>
    </row>
    <row r="12" spans="2:7" ht="12.75" customHeight="1" x14ac:dyDescent="0.2">
      <c r="B12" s="346" t="s">
        <v>805</v>
      </c>
      <c r="C12" s="346" t="s">
        <v>806</v>
      </c>
      <c r="D12" s="346" t="s">
        <v>608</v>
      </c>
      <c r="E12" s="158">
        <v>221730</v>
      </c>
      <c r="G12" s="353"/>
    </row>
    <row r="13" spans="2:7" ht="12.75" customHeight="1" x14ac:dyDescent="0.2">
      <c r="B13" s="346" t="s">
        <v>811</v>
      </c>
      <c r="C13" s="346" t="s">
        <v>812</v>
      </c>
      <c r="D13" s="346" t="s">
        <v>621</v>
      </c>
      <c r="E13" s="158">
        <v>218549</v>
      </c>
      <c r="G13" s="353"/>
    </row>
    <row r="14" spans="2:7" ht="12.75" customHeight="1" x14ac:dyDescent="0.2">
      <c r="B14" s="346" t="s">
        <v>813</v>
      </c>
      <c r="C14" s="346" t="s">
        <v>814</v>
      </c>
      <c r="D14" s="346" t="s">
        <v>639</v>
      </c>
      <c r="E14" s="158">
        <v>217343</v>
      </c>
      <c r="G14" s="353"/>
    </row>
    <row r="15" spans="2:7" ht="12.75" customHeight="1" x14ac:dyDescent="0.2">
      <c r="B15" s="346" t="s">
        <v>840</v>
      </c>
      <c r="C15" s="346" t="s">
        <v>841</v>
      </c>
      <c r="D15" s="346" t="s">
        <v>842</v>
      </c>
      <c r="E15" s="158">
        <v>217064</v>
      </c>
      <c r="G15" s="353"/>
    </row>
    <row r="16" spans="2:7" ht="12.75" customHeight="1" x14ac:dyDescent="0.2">
      <c r="B16" s="346" t="s">
        <v>815</v>
      </c>
      <c r="C16" s="346" t="s">
        <v>816</v>
      </c>
      <c r="D16" s="346" t="s">
        <v>817</v>
      </c>
      <c r="E16" s="158">
        <v>215720</v>
      </c>
      <c r="G16" s="353"/>
    </row>
    <row r="17" spans="2:7" ht="12.75" customHeight="1" x14ac:dyDescent="0.2">
      <c r="B17" s="346" t="s">
        <v>818</v>
      </c>
      <c r="C17" s="346" t="s">
        <v>819</v>
      </c>
      <c r="D17" s="346" t="s">
        <v>639</v>
      </c>
      <c r="E17" s="158">
        <v>215307</v>
      </c>
      <c r="G17" s="353"/>
    </row>
    <row r="18" spans="2:7" ht="12.75" customHeight="1" x14ac:dyDescent="0.2">
      <c r="B18" s="346" t="s">
        <v>820</v>
      </c>
      <c r="C18" s="346" t="s">
        <v>821</v>
      </c>
      <c r="D18" s="346" t="s">
        <v>611</v>
      </c>
      <c r="E18" s="158">
        <v>213275</v>
      </c>
      <c r="G18" s="353"/>
    </row>
    <row r="19" spans="2:7" ht="12.75" customHeight="1" x14ac:dyDescent="0.2">
      <c r="B19" s="346" t="s">
        <v>847</v>
      </c>
      <c r="C19" s="346" t="s">
        <v>848</v>
      </c>
      <c r="D19" s="346" t="s">
        <v>639</v>
      </c>
      <c r="E19" s="158">
        <v>212639</v>
      </c>
      <c r="G19" s="353"/>
    </row>
    <row r="20" spans="2:7" ht="12.75" customHeight="1" x14ac:dyDescent="0.2">
      <c r="B20" s="346" t="s">
        <v>824</v>
      </c>
      <c r="C20" s="346" t="s">
        <v>825</v>
      </c>
      <c r="D20" s="346" t="s">
        <v>763</v>
      </c>
      <c r="E20" s="158">
        <v>212480</v>
      </c>
      <c r="G20" s="353"/>
    </row>
    <row r="21" spans="2:7" ht="12.75" customHeight="1" x14ac:dyDescent="0.2">
      <c r="B21" s="346" t="s">
        <v>826</v>
      </c>
      <c r="C21" s="346" t="s">
        <v>827</v>
      </c>
      <c r="D21" s="346" t="s">
        <v>639</v>
      </c>
      <c r="E21" s="158">
        <v>210948</v>
      </c>
      <c r="G21" s="353"/>
    </row>
    <row r="22" spans="2:7" ht="12.75" customHeight="1" x14ac:dyDescent="0.2">
      <c r="B22" s="346" t="s">
        <v>828</v>
      </c>
      <c r="C22" s="346" t="s">
        <v>829</v>
      </c>
      <c r="D22" s="346" t="s">
        <v>639</v>
      </c>
      <c r="E22" s="158">
        <v>208546</v>
      </c>
      <c r="G22" s="353"/>
    </row>
    <row r="23" spans="2:7" ht="12.75" customHeight="1" x14ac:dyDescent="0.2">
      <c r="B23" s="346" t="s">
        <v>830</v>
      </c>
      <c r="C23" s="346" t="s">
        <v>831</v>
      </c>
      <c r="D23" s="346" t="s">
        <v>667</v>
      </c>
      <c r="E23" s="158">
        <v>208242</v>
      </c>
      <c r="G23" s="353"/>
    </row>
    <row r="24" spans="2:7" ht="12.75" customHeight="1" x14ac:dyDescent="0.2">
      <c r="B24" s="346" t="s">
        <v>832</v>
      </c>
      <c r="C24" s="346" t="s">
        <v>833</v>
      </c>
      <c r="D24" s="346" t="s">
        <v>639</v>
      </c>
      <c r="E24" s="158">
        <v>206558</v>
      </c>
      <c r="G24" s="353"/>
    </row>
    <row r="25" spans="2:7" ht="12.75" customHeight="1" x14ac:dyDescent="0.2">
      <c r="B25" s="346" t="s">
        <v>834</v>
      </c>
      <c r="C25" s="346" t="s">
        <v>835</v>
      </c>
      <c r="D25" s="346" t="s">
        <v>621</v>
      </c>
      <c r="E25" s="158">
        <v>202242</v>
      </c>
      <c r="G25" s="353"/>
    </row>
    <row r="26" spans="2:7" ht="12.75" customHeight="1" x14ac:dyDescent="0.2">
      <c r="B26" s="346" t="s">
        <v>836</v>
      </c>
      <c r="C26" s="346" t="s">
        <v>837</v>
      </c>
      <c r="D26" s="346" t="s">
        <v>639</v>
      </c>
      <c r="E26" s="158">
        <v>201333</v>
      </c>
      <c r="G26" s="353"/>
    </row>
    <row r="27" spans="2:7" ht="12.75" customHeight="1" x14ac:dyDescent="0.2">
      <c r="B27" s="346" t="s">
        <v>855</v>
      </c>
      <c r="C27" s="346" t="s">
        <v>856</v>
      </c>
      <c r="D27" s="346" t="s">
        <v>747</v>
      </c>
      <c r="E27" s="158">
        <v>201147</v>
      </c>
      <c r="G27" s="353"/>
    </row>
    <row r="28" spans="2:7" ht="12.75" customHeight="1" x14ac:dyDescent="0.2">
      <c r="B28" s="346" t="s">
        <v>838</v>
      </c>
      <c r="C28" s="346" t="s">
        <v>839</v>
      </c>
      <c r="D28" s="346" t="s">
        <v>611</v>
      </c>
      <c r="E28" s="158">
        <v>198218</v>
      </c>
      <c r="G28" s="353"/>
    </row>
    <row r="29" spans="2:7" ht="12.75" customHeight="1" x14ac:dyDescent="0.2">
      <c r="B29" s="346" t="s">
        <v>843</v>
      </c>
      <c r="C29" s="346" t="s">
        <v>844</v>
      </c>
      <c r="D29" s="346" t="s">
        <v>760</v>
      </c>
      <c r="E29" s="158">
        <v>196010</v>
      </c>
      <c r="G29" s="353"/>
    </row>
    <row r="30" spans="2:7" ht="12.75" customHeight="1" x14ac:dyDescent="0.2">
      <c r="B30" s="346" t="s">
        <v>845</v>
      </c>
      <c r="C30" s="346" t="s">
        <v>846</v>
      </c>
      <c r="D30" s="346" t="s">
        <v>608</v>
      </c>
      <c r="E30" s="158">
        <v>195427</v>
      </c>
      <c r="G30" s="353"/>
    </row>
    <row r="31" spans="2:7" ht="12.75" customHeight="1" x14ac:dyDescent="0.2">
      <c r="B31" s="346" t="s">
        <v>860</v>
      </c>
      <c r="C31" s="346" t="s">
        <v>861</v>
      </c>
      <c r="D31" s="346" t="s">
        <v>701</v>
      </c>
      <c r="E31" s="158">
        <v>194910</v>
      </c>
      <c r="G31" s="353"/>
    </row>
    <row r="32" spans="2:7" ht="12.75" customHeight="1" x14ac:dyDescent="0.2">
      <c r="B32" s="346" t="s">
        <v>849</v>
      </c>
      <c r="C32" s="346" t="s">
        <v>850</v>
      </c>
      <c r="D32" s="346" t="s">
        <v>683</v>
      </c>
      <c r="E32" s="158">
        <v>192942</v>
      </c>
      <c r="G32" s="353"/>
    </row>
    <row r="33" spans="2:7" ht="12.75" customHeight="1" x14ac:dyDescent="0.2">
      <c r="B33" s="346" t="s">
        <v>851</v>
      </c>
      <c r="C33" s="346" t="s">
        <v>852</v>
      </c>
      <c r="D33" s="346" t="s">
        <v>608</v>
      </c>
      <c r="E33" s="158">
        <v>188992</v>
      </c>
      <c r="G33" s="353"/>
    </row>
    <row r="34" spans="2:7" ht="12.75" customHeight="1" x14ac:dyDescent="0.2">
      <c r="B34" s="346" t="s">
        <v>853</v>
      </c>
      <c r="C34" s="346" t="s">
        <v>854</v>
      </c>
      <c r="D34" s="346" t="s">
        <v>621</v>
      </c>
      <c r="E34" s="158">
        <v>188814</v>
      </c>
      <c r="G34" s="353"/>
    </row>
    <row r="35" spans="2:7" ht="12.75" customHeight="1" x14ac:dyDescent="0.2">
      <c r="B35" s="346" t="s">
        <v>857</v>
      </c>
      <c r="C35" s="346" t="s">
        <v>858</v>
      </c>
      <c r="D35" s="346" t="s">
        <v>621</v>
      </c>
      <c r="E35" s="158">
        <v>183066</v>
      </c>
      <c r="G35" s="353"/>
    </row>
    <row r="36" spans="2:7" ht="12.75" customHeight="1" x14ac:dyDescent="0.2">
      <c r="B36" s="346" t="s">
        <v>859</v>
      </c>
      <c r="C36" s="346" t="s">
        <v>2136</v>
      </c>
      <c r="D36" s="346" t="s">
        <v>652</v>
      </c>
      <c r="E36" s="158">
        <v>182495</v>
      </c>
      <c r="G36" s="353"/>
    </row>
    <row r="37" spans="2:7" ht="12.75" customHeight="1" x14ac:dyDescent="0.2">
      <c r="B37" s="346" t="s">
        <v>862</v>
      </c>
      <c r="C37" s="346" t="s">
        <v>863</v>
      </c>
      <c r="D37" s="346" t="s">
        <v>608</v>
      </c>
      <c r="E37" s="158">
        <v>182325</v>
      </c>
      <c r="G37" s="353"/>
    </row>
    <row r="38" spans="2:7" ht="12.75" customHeight="1" x14ac:dyDescent="0.2">
      <c r="B38" s="346" t="s">
        <v>864</v>
      </c>
      <c r="C38" s="346" t="s">
        <v>865</v>
      </c>
      <c r="D38" s="346" t="s">
        <v>611</v>
      </c>
      <c r="E38" s="158">
        <v>181811</v>
      </c>
      <c r="G38" s="353"/>
    </row>
    <row r="39" spans="2:7" ht="12.75" customHeight="1" x14ac:dyDescent="0.2">
      <c r="B39" s="346" t="s">
        <v>895</v>
      </c>
      <c r="C39" s="346" t="s">
        <v>896</v>
      </c>
      <c r="D39" s="346" t="s">
        <v>667</v>
      </c>
      <c r="E39" s="158">
        <v>181713</v>
      </c>
      <c r="G39" s="353"/>
    </row>
    <row r="40" spans="2:7" ht="12.75" customHeight="1" x14ac:dyDescent="0.2">
      <c r="B40" s="346" t="s">
        <v>866</v>
      </c>
      <c r="C40" s="346" t="s">
        <v>867</v>
      </c>
      <c r="D40" s="346" t="s">
        <v>621</v>
      </c>
      <c r="E40" s="158">
        <v>181471</v>
      </c>
      <c r="G40" s="353"/>
    </row>
    <row r="41" spans="2:7" ht="12.75" customHeight="1" x14ac:dyDescent="0.2">
      <c r="B41" s="346" t="s">
        <v>868</v>
      </c>
      <c r="C41" s="346" t="s">
        <v>869</v>
      </c>
      <c r="D41" s="346" t="s">
        <v>636</v>
      </c>
      <c r="E41" s="158">
        <v>181184</v>
      </c>
      <c r="G41" s="353"/>
    </row>
    <row r="42" spans="2:7" ht="12.75" customHeight="1" x14ac:dyDescent="0.2">
      <c r="B42" s="346" t="s">
        <v>870</v>
      </c>
      <c r="C42" s="346" t="s">
        <v>2137</v>
      </c>
      <c r="D42" s="346" t="s">
        <v>652</v>
      </c>
      <c r="E42" s="158">
        <v>181129</v>
      </c>
      <c r="G42" s="353"/>
    </row>
    <row r="43" spans="2:7" ht="12.75" customHeight="1" x14ac:dyDescent="0.2">
      <c r="B43" s="346" t="s">
        <v>871</v>
      </c>
      <c r="C43" s="346" t="s">
        <v>872</v>
      </c>
      <c r="D43" s="346" t="s">
        <v>639</v>
      </c>
      <c r="E43" s="158">
        <v>181068</v>
      </c>
      <c r="G43" s="353"/>
    </row>
    <row r="44" spans="2:7" ht="12.75" customHeight="1" x14ac:dyDescent="0.2">
      <c r="B44" s="346" t="s">
        <v>873</v>
      </c>
      <c r="C44" s="346" t="s">
        <v>874</v>
      </c>
      <c r="D44" s="346" t="s">
        <v>639</v>
      </c>
      <c r="E44" s="158">
        <v>180591</v>
      </c>
      <c r="G44" s="353"/>
    </row>
    <row r="45" spans="2:7" ht="12.75" customHeight="1" x14ac:dyDescent="0.2">
      <c r="B45" s="346" t="s">
        <v>899</v>
      </c>
      <c r="C45" s="346" t="s">
        <v>900</v>
      </c>
      <c r="D45" s="346" t="s">
        <v>683</v>
      </c>
      <c r="E45" s="158">
        <v>180043</v>
      </c>
      <c r="G45" s="353"/>
    </row>
    <row r="46" spans="2:7" ht="12.75" customHeight="1" x14ac:dyDescent="0.2">
      <c r="B46" s="346" t="s">
        <v>875</v>
      </c>
      <c r="C46" s="346" t="s">
        <v>876</v>
      </c>
      <c r="D46" s="346" t="s">
        <v>611</v>
      </c>
      <c r="E46" s="158">
        <v>179016</v>
      </c>
      <c r="G46" s="353"/>
    </row>
    <row r="47" spans="2:7" ht="12.75" customHeight="1" x14ac:dyDescent="0.2">
      <c r="B47" s="346" t="s">
        <v>877</v>
      </c>
      <c r="C47" s="346" t="s">
        <v>878</v>
      </c>
      <c r="D47" s="346" t="s">
        <v>683</v>
      </c>
      <c r="E47" s="158">
        <v>177450</v>
      </c>
      <c r="G47" s="353"/>
    </row>
    <row r="48" spans="2:7" ht="12.75" customHeight="1" x14ac:dyDescent="0.2">
      <c r="B48" s="346" t="s">
        <v>879</v>
      </c>
      <c r="C48" s="346" t="s">
        <v>880</v>
      </c>
      <c r="D48" s="346" t="s">
        <v>608</v>
      </c>
      <c r="E48" s="158">
        <v>175602</v>
      </c>
      <c r="G48" s="353"/>
    </row>
    <row r="49" spans="2:7" ht="12.75" customHeight="1" x14ac:dyDescent="0.2">
      <c r="B49" s="346" t="s">
        <v>881</v>
      </c>
      <c r="C49" s="346" t="s">
        <v>882</v>
      </c>
      <c r="D49" s="346" t="s">
        <v>608</v>
      </c>
      <c r="E49" s="158">
        <v>175388</v>
      </c>
      <c r="G49" s="353"/>
    </row>
    <row r="50" spans="2:7" ht="12.75" customHeight="1" x14ac:dyDescent="0.2">
      <c r="B50" s="346" t="s">
        <v>883</v>
      </c>
      <c r="C50" s="346" t="s">
        <v>884</v>
      </c>
      <c r="D50" s="346" t="s">
        <v>621</v>
      </c>
      <c r="E50" s="158">
        <v>173281</v>
      </c>
      <c r="G50" s="353"/>
    </row>
    <row r="51" spans="2:7" ht="12.75" customHeight="1" x14ac:dyDescent="0.2">
      <c r="B51" s="347" t="s">
        <v>885</v>
      </c>
      <c r="C51" s="347" t="s">
        <v>886</v>
      </c>
      <c r="D51" s="347" t="s">
        <v>636</v>
      </c>
      <c r="E51" s="348">
        <v>173201</v>
      </c>
      <c r="G51" s="353"/>
    </row>
  </sheetData>
  <mergeCells count="4">
    <mergeCell ref="B4:E4"/>
    <mergeCell ref="B6:C6"/>
    <mergeCell ref="B2:E2"/>
    <mergeCell ref="B3:E3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0" orientation="portrait" r:id="rId1"/>
  <headerFooter>
    <oddFooter>&amp;R&amp;"-,Normale"&amp;11 28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51"/>
  <sheetViews>
    <sheetView showGridLines="0" workbookViewId="0">
      <selection activeCell="Q24" sqref="Q24"/>
    </sheetView>
  </sheetViews>
  <sheetFormatPr defaultRowHeight="12.75" customHeight="1" x14ac:dyDescent="0.2"/>
  <cols>
    <col min="1" max="1" width="1.625" style="342" customWidth="1"/>
    <col min="2" max="2" width="12.125" style="342" customWidth="1"/>
    <col min="3" max="3" width="52.125" style="342" customWidth="1"/>
    <col min="4" max="4" width="15.625" style="342" bestFit="1" customWidth="1"/>
    <col min="5" max="5" width="13.25" style="342" bestFit="1" customWidth="1"/>
    <col min="6" max="6" width="1.625" style="342" customWidth="1"/>
    <col min="7" max="16384" width="9" style="342"/>
  </cols>
  <sheetData>
    <row r="1" spans="2:7" ht="15" customHeight="1" x14ac:dyDescent="0.2">
      <c r="B1" s="343"/>
      <c r="C1" s="343"/>
      <c r="D1" s="344"/>
      <c r="E1" s="344" t="s">
        <v>1508</v>
      </c>
      <c r="G1" s="353"/>
    </row>
    <row r="2" spans="2:7" ht="15" customHeight="1" x14ac:dyDescent="0.2">
      <c r="B2" s="578" t="s">
        <v>601</v>
      </c>
      <c r="C2" s="578"/>
      <c r="D2" s="578"/>
      <c r="E2" s="578"/>
      <c r="G2" s="353"/>
    </row>
    <row r="3" spans="2:7" ht="15" customHeight="1" x14ac:dyDescent="0.2">
      <c r="B3" s="578" t="s">
        <v>1509</v>
      </c>
      <c r="C3" s="578"/>
      <c r="D3" s="578"/>
      <c r="E3" s="578"/>
      <c r="G3" s="353"/>
    </row>
    <row r="4" spans="2:7" ht="15" customHeight="1" x14ac:dyDescent="0.2">
      <c r="B4" s="579" t="s">
        <v>603</v>
      </c>
      <c r="C4" s="579"/>
      <c r="D4" s="579"/>
      <c r="E4" s="579"/>
      <c r="G4" s="353"/>
    </row>
    <row r="5" spans="2:7" ht="15" customHeight="1" x14ac:dyDescent="0.2">
      <c r="G5" s="353"/>
    </row>
    <row r="6" spans="2:7" ht="38.25" x14ac:dyDescent="0.2">
      <c r="B6" s="577" t="s">
        <v>261</v>
      </c>
      <c r="C6" s="577"/>
      <c r="D6" s="352" t="s">
        <v>2151</v>
      </c>
      <c r="E6" s="350" t="s">
        <v>2150</v>
      </c>
      <c r="G6" s="353"/>
    </row>
    <row r="7" spans="2:7" ht="12.75" customHeight="1" x14ac:dyDescent="0.2">
      <c r="B7" s="346" t="s">
        <v>887</v>
      </c>
      <c r="C7" s="346" t="s">
        <v>888</v>
      </c>
      <c r="D7" s="346" t="s">
        <v>621</v>
      </c>
      <c r="E7" s="158">
        <v>173141</v>
      </c>
      <c r="G7" s="353"/>
    </row>
    <row r="8" spans="2:7" ht="12.75" customHeight="1" x14ac:dyDescent="0.2">
      <c r="B8" s="346" t="s">
        <v>889</v>
      </c>
      <c r="C8" s="346" t="s">
        <v>890</v>
      </c>
      <c r="D8" s="346" t="s">
        <v>621</v>
      </c>
      <c r="E8" s="158">
        <v>170437</v>
      </c>
      <c r="G8" s="353"/>
    </row>
    <row r="9" spans="2:7" ht="12.75" customHeight="1" x14ac:dyDescent="0.2">
      <c r="B9" s="346" t="s">
        <v>891</v>
      </c>
      <c r="C9" s="346" t="s">
        <v>892</v>
      </c>
      <c r="D9" s="346" t="s">
        <v>639</v>
      </c>
      <c r="E9" s="158">
        <v>169227</v>
      </c>
      <c r="G9" s="353"/>
    </row>
    <row r="10" spans="2:7" ht="12.75" customHeight="1" x14ac:dyDescent="0.2">
      <c r="B10" s="346" t="s">
        <v>893</v>
      </c>
      <c r="C10" s="346" t="s">
        <v>894</v>
      </c>
      <c r="D10" s="346" t="s">
        <v>621</v>
      </c>
      <c r="E10" s="158">
        <v>168456</v>
      </c>
      <c r="G10" s="353"/>
    </row>
    <row r="11" spans="2:7" ht="12.75" customHeight="1" x14ac:dyDescent="0.2">
      <c r="B11" s="346" t="s">
        <v>897</v>
      </c>
      <c r="C11" s="346" t="s">
        <v>898</v>
      </c>
      <c r="D11" s="346" t="s">
        <v>618</v>
      </c>
      <c r="E11" s="158">
        <v>168006</v>
      </c>
      <c r="G11" s="353"/>
    </row>
    <row r="12" spans="2:7" ht="12.75" customHeight="1" x14ac:dyDescent="0.2">
      <c r="B12" s="346" t="s">
        <v>901</v>
      </c>
      <c r="C12" s="346" t="s">
        <v>902</v>
      </c>
      <c r="D12" s="346" t="s">
        <v>639</v>
      </c>
      <c r="E12" s="158">
        <v>165243</v>
      </c>
      <c r="G12" s="353"/>
    </row>
    <row r="13" spans="2:7" ht="12.75" customHeight="1" x14ac:dyDescent="0.2">
      <c r="B13" s="346" t="s">
        <v>903</v>
      </c>
      <c r="C13" s="346" t="s">
        <v>904</v>
      </c>
      <c r="D13" s="346" t="s">
        <v>621</v>
      </c>
      <c r="E13" s="158">
        <v>165236</v>
      </c>
      <c r="G13" s="353"/>
    </row>
    <row r="14" spans="2:7" ht="12.75" customHeight="1" x14ac:dyDescent="0.2">
      <c r="B14" s="346" t="s">
        <v>905</v>
      </c>
      <c r="C14" s="346" t="s">
        <v>906</v>
      </c>
      <c r="D14" s="346" t="s">
        <v>907</v>
      </c>
      <c r="E14" s="158">
        <v>165184</v>
      </c>
      <c r="G14" s="353"/>
    </row>
    <row r="15" spans="2:7" ht="12.75" customHeight="1" x14ac:dyDescent="0.2">
      <c r="B15" s="346" t="s">
        <v>908</v>
      </c>
      <c r="C15" s="346" t="s">
        <v>909</v>
      </c>
      <c r="D15" s="346" t="s">
        <v>608</v>
      </c>
      <c r="E15" s="158">
        <v>164337</v>
      </c>
      <c r="G15" s="353"/>
    </row>
    <row r="16" spans="2:7" ht="12.75" customHeight="1" x14ac:dyDescent="0.2">
      <c r="B16" s="346" t="s">
        <v>938</v>
      </c>
      <c r="C16" s="346" t="s">
        <v>939</v>
      </c>
      <c r="D16" s="346" t="s">
        <v>621</v>
      </c>
      <c r="E16" s="158">
        <v>163541</v>
      </c>
      <c r="G16" s="353"/>
    </row>
    <row r="17" spans="2:7" ht="12.75" customHeight="1" x14ac:dyDescent="0.2">
      <c r="B17" s="346" t="s">
        <v>910</v>
      </c>
      <c r="C17" s="346" t="s">
        <v>911</v>
      </c>
      <c r="D17" s="346" t="s">
        <v>747</v>
      </c>
      <c r="E17" s="158">
        <v>162844</v>
      </c>
      <c r="G17" s="353"/>
    </row>
    <row r="18" spans="2:7" ht="12.75" customHeight="1" x14ac:dyDescent="0.2">
      <c r="B18" s="346" t="s">
        <v>912</v>
      </c>
      <c r="C18" s="346" t="s">
        <v>913</v>
      </c>
      <c r="D18" s="346" t="s">
        <v>766</v>
      </c>
      <c r="E18" s="158">
        <v>162031</v>
      </c>
      <c r="G18" s="353"/>
    </row>
    <row r="19" spans="2:7" ht="12.75" customHeight="1" x14ac:dyDescent="0.2">
      <c r="B19" s="346" t="s">
        <v>914</v>
      </c>
      <c r="C19" s="346" t="s">
        <v>915</v>
      </c>
      <c r="D19" s="346" t="s">
        <v>611</v>
      </c>
      <c r="E19" s="158">
        <v>161631</v>
      </c>
      <c r="G19" s="353"/>
    </row>
    <row r="20" spans="2:7" ht="12.75" customHeight="1" x14ac:dyDescent="0.2">
      <c r="B20" s="346" t="s">
        <v>916</v>
      </c>
      <c r="C20" s="346" t="s">
        <v>917</v>
      </c>
      <c r="D20" s="346" t="s">
        <v>621</v>
      </c>
      <c r="E20" s="158">
        <v>159423</v>
      </c>
      <c r="G20" s="353"/>
    </row>
    <row r="21" spans="2:7" ht="12.75" customHeight="1" x14ac:dyDescent="0.2">
      <c r="B21" s="346" t="s">
        <v>918</v>
      </c>
      <c r="C21" s="346" t="s">
        <v>919</v>
      </c>
      <c r="D21" s="346" t="s">
        <v>608</v>
      </c>
      <c r="E21" s="158">
        <v>157713</v>
      </c>
      <c r="G21" s="353"/>
    </row>
    <row r="22" spans="2:7" ht="12.75" customHeight="1" x14ac:dyDescent="0.2">
      <c r="B22" s="346" t="s">
        <v>920</v>
      </c>
      <c r="C22" s="346" t="s">
        <v>921</v>
      </c>
      <c r="D22" s="346" t="s">
        <v>611</v>
      </c>
      <c r="E22" s="158">
        <v>157604</v>
      </c>
      <c r="G22" s="353"/>
    </row>
    <row r="23" spans="2:7" ht="12.75" customHeight="1" x14ac:dyDescent="0.2">
      <c r="B23" s="346" t="s">
        <v>922</v>
      </c>
      <c r="C23" s="346" t="s">
        <v>923</v>
      </c>
      <c r="D23" s="346" t="s">
        <v>639</v>
      </c>
      <c r="E23" s="158">
        <v>157479</v>
      </c>
      <c r="G23" s="353"/>
    </row>
    <row r="24" spans="2:7" ht="12.75" customHeight="1" x14ac:dyDescent="0.2">
      <c r="B24" s="346" t="s">
        <v>924</v>
      </c>
      <c r="C24" s="346" t="s">
        <v>925</v>
      </c>
      <c r="D24" s="346" t="s">
        <v>639</v>
      </c>
      <c r="E24" s="158">
        <v>157192</v>
      </c>
      <c r="G24" s="353"/>
    </row>
    <row r="25" spans="2:7" ht="12.75" customHeight="1" x14ac:dyDescent="0.2">
      <c r="B25" s="346" t="s">
        <v>926</v>
      </c>
      <c r="C25" s="346" t="s">
        <v>927</v>
      </c>
      <c r="D25" s="346" t="s">
        <v>611</v>
      </c>
      <c r="E25" s="158">
        <v>156565</v>
      </c>
      <c r="G25" s="353"/>
    </row>
    <row r="26" spans="2:7" ht="12.75" customHeight="1" x14ac:dyDescent="0.2">
      <c r="B26" s="346" t="s">
        <v>928</v>
      </c>
      <c r="C26" s="346" t="s">
        <v>929</v>
      </c>
      <c r="D26" s="346" t="s">
        <v>667</v>
      </c>
      <c r="E26" s="158">
        <v>155208</v>
      </c>
      <c r="G26" s="353"/>
    </row>
    <row r="27" spans="2:7" ht="12.75" customHeight="1" x14ac:dyDescent="0.2">
      <c r="B27" s="346" t="s">
        <v>930</v>
      </c>
      <c r="C27" s="346" t="s">
        <v>931</v>
      </c>
      <c r="D27" s="346" t="s">
        <v>636</v>
      </c>
      <c r="E27" s="158">
        <v>154994</v>
      </c>
      <c r="G27" s="353"/>
    </row>
    <row r="28" spans="2:7" ht="12.75" customHeight="1" x14ac:dyDescent="0.2">
      <c r="B28" s="346" t="s">
        <v>932</v>
      </c>
      <c r="C28" s="346" t="s">
        <v>933</v>
      </c>
      <c r="D28" s="346" t="s">
        <v>760</v>
      </c>
      <c r="E28" s="158">
        <v>152197</v>
      </c>
      <c r="G28" s="353"/>
    </row>
    <row r="29" spans="2:7" ht="12.75" customHeight="1" x14ac:dyDescent="0.2">
      <c r="B29" s="346" t="s">
        <v>934</v>
      </c>
      <c r="C29" s="346" t="s">
        <v>935</v>
      </c>
      <c r="D29" s="346" t="s">
        <v>611</v>
      </c>
      <c r="E29" s="158">
        <v>151629</v>
      </c>
      <c r="G29" s="353"/>
    </row>
    <row r="30" spans="2:7" ht="12.75" customHeight="1" x14ac:dyDescent="0.2">
      <c r="B30" s="346" t="s">
        <v>936</v>
      </c>
      <c r="C30" s="346" t="s">
        <v>937</v>
      </c>
      <c r="D30" s="346" t="s">
        <v>766</v>
      </c>
      <c r="E30" s="158">
        <v>150351</v>
      </c>
      <c r="G30" s="353"/>
    </row>
    <row r="31" spans="2:7" ht="12.75" customHeight="1" x14ac:dyDescent="0.2">
      <c r="B31" s="346" t="s">
        <v>977</v>
      </c>
      <c r="C31" s="346" t="s">
        <v>978</v>
      </c>
      <c r="D31" s="346" t="s">
        <v>667</v>
      </c>
      <c r="E31" s="158">
        <v>148777</v>
      </c>
      <c r="G31" s="353"/>
    </row>
    <row r="32" spans="2:7" ht="12.75" customHeight="1" x14ac:dyDescent="0.2">
      <c r="B32" s="346" t="s">
        <v>940</v>
      </c>
      <c r="C32" s="346" t="s">
        <v>941</v>
      </c>
      <c r="D32" s="346" t="s">
        <v>667</v>
      </c>
      <c r="E32" s="158">
        <v>148478</v>
      </c>
      <c r="G32" s="353"/>
    </row>
    <row r="33" spans="2:7" ht="12.75" customHeight="1" x14ac:dyDescent="0.2">
      <c r="B33" s="346" t="s">
        <v>942</v>
      </c>
      <c r="C33" s="346" t="s">
        <v>943</v>
      </c>
      <c r="D33" s="346" t="s">
        <v>639</v>
      </c>
      <c r="E33" s="158">
        <v>146438</v>
      </c>
      <c r="G33" s="353"/>
    </row>
    <row r="34" spans="2:7" ht="12.75" customHeight="1" x14ac:dyDescent="0.2">
      <c r="B34" s="346" t="s">
        <v>955</v>
      </c>
      <c r="C34" s="346" t="s">
        <v>956</v>
      </c>
      <c r="D34" s="346" t="s">
        <v>650</v>
      </c>
      <c r="E34" s="158">
        <v>145924</v>
      </c>
      <c r="G34" s="353"/>
    </row>
    <row r="35" spans="2:7" ht="12.75" customHeight="1" x14ac:dyDescent="0.2">
      <c r="B35" s="346" t="s">
        <v>985</v>
      </c>
      <c r="C35" s="346" t="s">
        <v>986</v>
      </c>
      <c r="D35" s="346" t="s">
        <v>716</v>
      </c>
      <c r="E35" s="158">
        <v>145164</v>
      </c>
      <c r="G35" s="353"/>
    </row>
    <row r="36" spans="2:7" ht="12.75" customHeight="1" x14ac:dyDescent="0.2">
      <c r="B36" s="346" t="s">
        <v>967</v>
      </c>
      <c r="C36" s="346" t="s">
        <v>968</v>
      </c>
      <c r="D36" s="346" t="s">
        <v>766</v>
      </c>
      <c r="E36" s="158">
        <v>143372</v>
      </c>
      <c r="G36" s="353"/>
    </row>
    <row r="37" spans="2:7" ht="12.75" customHeight="1" x14ac:dyDescent="0.2">
      <c r="B37" s="346" t="s">
        <v>944</v>
      </c>
      <c r="C37" s="346" t="s">
        <v>945</v>
      </c>
      <c r="D37" s="346" t="s">
        <v>701</v>
      </c>
      <c r="E37" s="158">
        <v>143285</v>
      </c>
      <c r="G37" s="353"/>
    </row>
    <row r="38" spans="2:7" ht="12.75" customHeight="1" x14ac:dyDescent="0.2">
      <c r="B38" s="346" t="s">
        <v>946</v>
      </c>
      <c r="C38" s="346" t="s">
        <v>947</v>
      </c>
      <c r="D38" s="346" t="s">
        <v>760</v>
      </c>
      <c r="E38" s="158">
        <v>142769</v>
      </c>
      <c r="G38" s="353"/>
    </row>
    <row r="39" spans="2:7" ht="12.75" customHeight="1" x14ac:dyDescent="0.2">
      <c r="B39" s="346" t="s">
        <v>948</v>
      </c>
      <c r="C39" s="346" t="s">
        <v>949</v>
      </c>
      <c r="D39" s="346" t="s">
        <v>621</v>
      </c>
      <c r="E39" s="158">
        <v>142620</v>
      </c>
      <c r="G39" s="353"/>
    </row>
    <row r="40" spans="2:7" ht="12.75" customHeight="1" x14ac:dyDescent="0.2">
      <c r="B40" s="346" t="s">
        <v>950</v>
      </c>
      <c r="C40" s="346" t="s">
        <v>951</v>
      </c>
      <c r="D40" s="346" t="s">
        <v>608</v>
      </c>
      <c r="E40" s="158">
        <v>141673</v>
      </c>
      <c r="G40" s="353"/>
    </row>
    <row r="41" spans="2:7" ht="12.75" customHeight="1" x14ac:dyDescent="0.2">
      <c r="B41" s="346" t="s">
        <v>952</v>
      </c>
      <c r="C41" s="346" t="s">
        <v>2138</v>
      </c>
      <c r="D41" s="346" t="s">
        <v>652</v>
      </c>
      <c r="E41" s="158">
        <v>141578</v>
      </c>
      <c r="G41" s="353"/>
    </row>
    <row r="42" spans="2:7" ht="12.75" customHeight="1" x14ac:dyDescent="0.2">
      <c r="B42" s="346" t="s">
        <v>953</v>
      </c>
      <c r="C42" s="346" t="s">
        <v>954</v>
      </c>
      <c r="D42" s="346" t="s">
        <v>608</v>
      </c>
      <c r="E42" s="158">
        <v>137136</v>
      </c>
      <c r="G42" s="353"/>
    </row>
    <row r="43" spans="2:7" ht="12.75" customHeight="1" x14ac:dyDescent="0.2">
      <c r="B43" s="346" t="s">
        <v>957</v>
      </c>
      <c r="C43" s="346" t="s">
        <v>958</v>
      </c>
      <c r="D43" s="346" t="s">
        <v>639</v>
      </c>
      <c r="E43" s="158">
        <v>135716</v>
      </c>
      <c r="G43" s="353"/>
    </row>
    <row r="44" spans="2:7" ht="12.75" customHeight="1" x14ac:dyDescent="0.2">
      <c r="B44" s="346" t="s">
        <v>959</v>
      </c>
      <c r="C44" s="346" t="s">
        <v>960</v>
      </c>
      <c r="D44" s="346" t="s">
        <v>636</v>
      </c>
      <c r="E44" s="158">
        <v>134136</v>
      </c>
      <c r="G44" s="353"/>
    </row>
    <row r="45" spans="2:7" ht="12.75" customHeight="1" x14ac:dyDescent="0.2">
      <c r="B45" s="346" t="s">
        <v>961</v>
      </c>
      <c r="C45" s="346" t="s">
        <v>962</v>
      </c>
      <c r="D45" s="346" t="s">
        <v>621</v>
      </c>
      <c r="E45" s="158">
        <v>133750</v>
      </c>
      <c r="G45" s="353"/>
    </row>
    <row r="46" spans="2:7" ht="12.75" customHeight="1" x14ac:dyDescent="0.2">
      <c r="B46" s="346" t="s">
        <v>963</v>
      </c>
      <c r="C46" s="346" t="s">
        <v>964</v>
      </c>
      <c r="D46" s="346" t="s">
        <v>639</v>
      </c>
      <c r="E46" s="158">
        <v>133573</v>
      </c>
      <c r="G46" s="353"/>
    </row>
    <row r="47" spans="2:7" ht="12.75" customHeight="1" x14ac:dyDescent="0.2">
      <c r="B47" s="346" t="s">
        <v>965</v>
      </c>
      <c r="C47" s="346" t="s">
        <v>966</v>
      </c>
      <c r="D47" s="346" t="s">
        <v>639</v>
      </c>
      <c r="E47" s="158">
        <v>133044</v>
      </c>
      <c r="G47" s="353"/>
    </row>
    <row r="48" spans="2:7" ht="12.75" customHeight="1" x14ac:dyDescent="0.2">
      <c r="B48" s="346" t="s">
        <v>969</v>
      </c>
      <c r="C48" s="346" t="s">
        <v>970</v>
      </c>
      <c r="D48" s="346" t="s">
        <v>639</v>
      </c>
      <c r="E48" s="158">
        <v>132447</v>
      </c>
      <c r="G48" s="353"/>
    </row>
    <row r="49" spans="2:7" ht="12.75" customHeight="1" x14ac:dyDescent="0.2">
      <c r="B49" s="346" t="s">
        <v>971</v>
      </c>
      <c r="C49" s="346" t="s">
        <v>972</v>
      </c>
      <c r="D49" s="346" t="s">
        <v>608</v>
      </c>
      <c r="E49" s="158">
        <v>132075</v>
      </c>
      <c r="G49" s="353"/>
    </row>
    <row r="50" spans="2:7" ht="12.75" customHeight="1" x14ac:dyDescent="0.2">
      <c r="B50" s="346" t="s">
        <v>973</v>
      </c>
      <c r="C50" s="346" t="s">
        <v>974</v>
      </c>
      <c r="D50" s="346" t="s">
        <v>611</v>
      </c>
      <c r="E50" s="158">
        <v>131775</v>
      </c>
      <c r="G50" s="353"/>
    </row>
    <row r="51" spans="2:7" ht="12.75" customHeight="1" x14ac:dyDescent="0.2">
      <c r="B51" s="347" t="s">
        <v>975</v>
      </c>
      <c r="C51" s="347" t="s">
        <v>976</v>
      </c>
      <c r="D51" s="347" t="s">
        <v>621</v>
      </c>
      <c r="E51" s="348">
        <v>130837</v>
      </c>
      <c r="G51" s="353"/>
    </row>
  </sheetData>
  <mergeCells count="4">
    <mergeCell ref="B4:E4"/>
    <mergeCell ref="B6:C6"/>
    <mergeCell ref="B2:E2"/>
    <mergeCell ref="B3:E3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0" orientation="portrait" r:id="rId1"/>
  <headerFooter>
    <oddFooter>&amp;R&amp;"-,Normale"&amp;11 29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51"/>
  <sheetViews>
    <sheetView showGridLines="0" workbookViewId="0">
      <selection activeCell="E55" sqref="E55"/>
    </sheetView>
  </sheetViews>
  <sheetFormatPr defaultRowHeight="12.75" customHeight="1" x14ac:dyDescent="0.2"/>
  <cols>
    <col min="1" max="1" width="1.625" style="342" customWidth="1"/>
    <col min="2" max="2" width="12.125" style="342" customWidth="1"/>
    <col min="3" max="3" width="52.125" style="342" customWidth="1"/>
    <col min="4" max="4" width="15.625" style="342" bestFit="1" customWidth="1"/>
    <col min="5" max="5" width="13.25" style="342" bestFit="1" customWidth="1"/>
    <col min="6" max="6" width="1.625" style="342" customWidth="1"/>
    <col min="7" max="16384" width="9" style="342"/>
  </cols>
  <sheetData>
    <row r="1" spans="2:7" ht="15" customHeight="1" x14ac:dyDescent="0.2">
      <c r="B1" s="343"/>
      <c r="C1" s="343"/>
      <c r="D1" s="344"/>
      <c r="E1" s="344" t="s">
        <v>1508</v>
      </c>
      <c r="G1" s="353"/>
    </row>
    <row r="2" spans="2:7" ht="15" customHeight="1" x14ac:dyDescent="0.2">
      <c r="B2" s="578" t="s">
        <v>601</v>
      </c>
      <c r="C2" s="578"/>
      <c r="D2" s="578"/>
      <c r="E2" s="578"/>
      <c r="G2" s="353"/>
    </row>
    <row r="3" spans="2:7" ht="15" customHeight="1" x14ac:dyDescent="0.2">
      <c r="B3" s="578" t="s">
        <v>1509</v>
      </c>
      <c r="C3" s="578"/>
      <c r="D3" s="578"/>
      <c r="E3" s="578"/>
      <c r="G3" s="353"/>
    </row>
    <row r="4" spans="2:7" ht="15" customHeight="1" x14ac:dyDescent="0.2">
      <c r="B4" s="579" t="s">
        <v>603</v>
      </c>
      <c r="C4" s="579"/>
      <c r="D4" s="579"/>
      <c r="E4" s="579"/>
      <c r="G4" s="353"/>
    </row>
    <row r="5" spans="2:7" ht="15" customHeight="1" x14ac:dyDescent="0.2">
      <c r="G5" s="353"/>
    </row>
    <row r="6" spans="2:7" ht="38.25" x14ac:dyDescent="0.2">
      <c r="B6" s="577" t="s">
        <v>261</v>
      </c>
      <c r="C6" s="577"/>
      <c r="D6" s="352" t="s">
        <v>2151</v>
      </c>
      <c r="E6" s="350" t="s">
        <v>2150</v>
      </c>
      <c r="G6" s="353"/>
    </row>
    <row r="7" spans="2:7" ht="12.75" customHeight="1" x14ac:dyDescent="0.2">
      <c r="B7" s="346" t="s">
        <v>979</v>
      </c>
      <c r="C7" s="346" t="s">
        <v>980</v>
      </c>
      <c r="D7" s="346" t="s">
        <v>608</v>
      </c>
      <c r="E7" s="158">
        <v>129516</v>
      </c>
      <c r="G7" s="353"/>
    </row>
    <row r="8" spans="2:7" ht="12.75" customHeight="1" x14ac:dyDescent="0.2">
      <c r="B8" s="346" t="s">
        <v>981</v>
      </c>
      <c r="C8" s="346" t="s">
        <v>982</v>
      </c>
      <c r="D8" s="346" t="s">
        <v>683</v>
      </c>
      <c r="E8" s="158">
        <v>128882</v>
      </c>
      <c r="G8" s="353"/>
    </row>
    <row r="9" spans="2:7" ht="12.75" customHeight="1" x14ac:dyDescent="0.2">
      <c r="B9" s="346" t="s">
        <v>983</v>
      </c>
      <c r="C9" s="346" t="s">
        <v>984</v>
      </c>
      <c r="D9" s="346" t="s">
        <v>716</v>
      </c>
      <c r="E9" s="158">
        <v>128108</v>
      </c>
      <c r="G9" s="353"/>
    </row>
    <row r="10" spans="2:7" ht="12.75" customHeight="1" x14ac:dyDescent="0.2">
      <c r="B10" s="346" t="s">
        <v>1021</v>
      </c>
      <c r="C10" s="346" t="s">
        <v>1022</v>
      </c>
      <c r="D10" s="346" t="s">
        <v>608</v>
      </c>
      <c r="E10" s="158">
        <v>128099</v>
      </c>
      <c r="G10" s="353"/>
    </row>
    <row r="11" spans="2:7" ht="12.75" customHeight="1" x14ac:dyDescent="0.2">
      <c r="B11" s="346" t="s">
        <v>987</v>
      </c>
      <c r="C11" s="346" t="s">
        <v>988</v>
      </c>
      <c r="D11" s="346" t="s">
        <v>842</v>
      </c>
      <c r="E11" s="158">
        <v>127447</v>
      </c>
      <c r="G11" s="353"/>
    </row>
    <row r="12" spans="2:7" ht="12.75" customHeight="1" x14ac:dyDescent="0.2">
      <c r="B12" s="346" t="s">
        <v>1023</v>
      </c>
      <c r="C12" s="346" t="s">
        <v>1024</v>
      </c>
      <c r="D12" s="346" t="s">
        <v>766</v>
      </c>
      <c r="E12" s="158">
        <v>127358</v>
      </c>
      <c r="G12" s="353"/>
    </row>
    <row r="13" spans="2:7" ht="12.75" customHeight="1" x14ac:dyDescent="0.2">
      <c r="B13" s="346" t="s">
        <v>989</v>
      </c>
      <c r="C13" s="346" t="s">
        <v>990</v>
      </c>
      <c r="D13" s="346" t="s">
        <v>639</v>
      </c>
      <c r="E13" s="158">
        <v>127314</v>
      </c>
      <c r="G13" s="353"/>
    </row>
    <row r="14" spans="2:7" ht="12.75" customHeight="1" x14ac:dyDescent="0.2">
      <c r="B14" s="346" t="s">
        <v>991</v>
      </c>
      <c r="C14" s="346" t="s">
        <v>992</v>
      </c>
      <c r="D14" s="346" t="s">
        <v>621</v>
      </c>
      <c r="E14" s="158">
        <v>127278</v>
      </c>
      <c r="G14" s="353"/>
    </row>
    <row r="15" spans="2:7" ht="12.75" customHeight="1" x14ac:dyDescent="0.2">
      <c r="B15" s="346" t="s">
        <v>993</v>
      </c>
      <c r="C15" s="346" t="s">
        <v>994</v>
      </c>
      <c r="D15" s="346" t="s">
        <v>639</v>
      </c>
      <c r="E15" s="158">
        <v>126413</v>
      </c>
      <c r="G15" s="353"/>
    </row>
    <row r="16" spans="2:7" ht="12.75" customHeight="1" x14ac:dyDescent="0.2">
      <c r="B16" s="346" t="s">
        <v>995</v>
      </c>
      <c r="C16" s="346" t="s">
        <v>996</v>
      </c>
      <c r="D16" s="346" t="s">
        <v>639</v>
      </c>
      <c r="E16" s="158">
        <v>126020</v>
      </c>
      <c r="G16" s="353"/>
    </row>
    <row r="17" spans="2:7" ht="12.75" customHeight="1" x14ac:dyDescent="0.2">
      <c r="B17" s="346" t="s">
        <v>997</v>
      </c>
      <c r="C17" s="346" t="s">
        <v>998</v>
      </c>
      <c r="D17" s="346" t="s">
        <v>621</v>
      </c>
      <c r="E17" s="158">
        <v>125445</v>
      </c>
      <c r="G17" s="353"/>
    </row>
    <row r="18" spans="2:7" ht="12.75" customHeight="1" x14ac:dyDescent="0.2">
      <c r="B18" s="346" t="s">
        <v>1035</v>
      </c>
      <c r="C18" s="346" t="s">
        <v>1036</v>
      </c>
      <c r="D18" s="346" t="s">
        <v>639</v>
      </c>
      <c r="E18" s="158">
        <v>125147</v>
      </c>
      <c r="G18" s="353"/>
    </row>
    <row r="19" spans="2:7" ht="12.75" customHeight="1" x14ac:dyDescent="0.2">
      <c r="B19" s="346" t="s">
        <v>999</v>
      </c>
      <c r="C19" s="346" t="s">
        <v>1000</v>
      </c>
      <c r="D19" s="346" t="s">
        <v>639</v>
      </c>
      <c r="E19" s="158">
        <v>124963</v>
      </c>
      <c r="G19" s="353"/>
    </row>
    <row r="20" spans="2:7" ht="12.75" customHeight="1" x14ac:dyDescent="0.2">
      <c r="B20" s="346" t="s">
        <v>1001</v>
      </c>
      <c r="C20" s="346" t="s">
        <v>1002</v>
      </c>
      <c r="D20" s="346" t="s">
        <v>618</v>
      </c>
      <c r="E20" s="158">
        <v>123773</v>
      </c>
      <c r="G20" s="353"/>
    </row>
    <row r="21" spans="2:7" ht="12.75" customHeight="1" x14ac:dyDescent="0.2">
      <c r="B21" s="346" t="s">
        <v>1003</v>
      </c>
      <c r="C21" s="346" t="s">
        <v>1004</v>
      </c>
      <c r="D21" s="346" t="s">
        <v>683</v>
      </c>
      <c r="E21" s="158">
        <v>123704</v>
      </c>
      <c r="G21" s="353"/>
    </row>
    <row r="22" spans="2:7" ht="12.75" customHeight="1" x14ac:dyDescent="0.2">
      <c r="B22" s="346" t="s">
        <v>1005</v>
      </c>
      <c r="C22" s="346" t="s">
        <v>1006</v>
      </c>
      <c r="D22" s="346" t="s">
        <v>608</v>
      </c>
      <c r="E22" s="158">
        <v>123576</v>
      </c>
      <c r="G22" s="353"/>
    </row>
    <row r="23" spans="2:7" ht="12.75" customHeight="1" x14ac:dyDescent="0.2">
      <c r="B23" s="346" t="s">
        <v>1045</v>
      </c>
      <c r="C23" s="346" t="s">
        <v>1046</v>
      </c>
      <c r="D23" s="346" t="s">
        <v>766</v>
      </c>
      <c r="E23" s="158">
        <v>123296</v>
      </c>
      <c r="G23" s="353"/>
    </row>
    <row r="24" spans="2:7" ht="12.75" customHeight="1" x14ac:dyDescent="0.2">
      <c r="B24" s="346" t="s">
        <v>1007</v>
      </c>
      <c r="C24" s="346" t="s">
        <v>1008</v>
      </c>
      <c r="D24" s="346" t="s">
        <v>611</v>
      </c>
      <c r="E24" s="158">
        <v>123176</v>
      </c>
      <c r="G24" s="353"/>
    </row>
    <row r="25" spans="2:7" ht="12.75" customHeight="1" x14ac:dyDescent="0.2">
      <c r="B25" s="346" t="s">
        <v>1031</v>
      </c>
      <c r="C25" s="346" t="s">
        <v>1032</v>
      </c>
      <c r="D25" s="346" t="s">
        <v>690</v>
      </c>
      <c r="E25" s="158">
        <v>122961</v>
      </c>
      <c r="G25" s="353"/>
    </row>
    <row r="26" spans="2:7" ht="12.75" customHeight="1" x14ac:dyDescent="0.2">
      <c r="B26" s="346" t="s">
        <v>1039</v>
      </c>
      <c r="C26" s="346" t="s">
        <v>1040</v>
      </c>
      <c r="D26" s="346" t="s">
        <v>639</v>
      </c>
      <c r="E26" s="158">
        <v>122916</v>
      </c>
      <c r="G26" s="353"/>
    </row>
    <row r="27" spans="2:7" ht="12.75" customHeight="1" x14ac:dyDescent="0.2">
      <c r="B27" s="346" t="s">
        <v>1009</v>
      </c>
      <c r="C27" s="346" t="s">
        <v>1010</v>
      </c>
      <c r="D27" s="346" t="s">
        <v>621</v>
      </c>
      <c r="E27" s="158">
        <v>122904</v>
      </c>
      <c r="G27" s="353"/>
    </row>
    <row r="28" spans="2:7" ht="12.75" customHeight="1" x14ac:dyDescent="0.2">
      <c r="B28" s="346" t="s">
        <v>1047</v>
      </c>
      <c r="C28" s="346" t="s">
        <v>1048</v>
      </c>
      <c r="D28" s="346" t="s">
        <v>683</v>
      </c>
      <c r="E28" s="158">
        <v>122402</v>
      </c>
      <c r="G28" s="353"/>
    </row>
    <row r="29" spans="2:7" ht="12.75" customHeight="1" x14ac:dyDescent="0.2">
      <c r="B29" s="346" t="s">
        <v>1041</v>
      </c>
      <c r="C29" s="346" t="s">
        <v>1042</v>
      </c>
      <c r="D29" s="346" t="s">
        <v>618</v>
      </c>
      <c r="E29" s="158">
        <v>121903</v>
      </c>
      <c r="G29" s="353"/>
    </row>
    <row r="30" spans="2:7" ht="12.75" customHeight="1" x14ac:dyDescent="0.2">
      <c r="B30" s="346" t="s">
        <v>1011</v>
      </c>
      <c r="C30" s="346" t="s">
        <v>1012</v>
      </c>
      <c r="D30" s="346" t="s">
        <v>621</v>
      </c>
      <c r="E30" s="158">
        <v>121376</v>
      </c>
      <c r="G30" s="353"/>
    </row>
    <row r="31" spans="2:7" ht="12.75" customHeight="1" x14ac:dyDescent="0.2">
      <c r="B31" s="346" t="s">
        <v>1013</v>
      </c>
      <c r="C31" s="346" t="s">
        <v>1014</v>
      </c>
      <c r="D31" s="346" t="s">
        <v>650</v>
      </c>
      <c r="E31" s="158">
        <v>119960</v>
      </c>
      <c r="G31" s="353"/>
    </row>
    <row r="32" spans="2:7" ht="12.75" customHeight="1" x14ac:dyDescent="0.2">
      <c r="B32" s="346" t="s">
        <v>1015</v>
      </c>
      <c r="C32" s="346" t="s">
        <v>1016</v>
      </c>
      <c r="D32" s="346" t="s">
        <v>621</v>
      </c>
      <c r="E32" s="158">
        <v>119901</v>
      </c>
      <c r="G32" s="353"/>
    </row>
    <row r="33" spans="2:7" ht="12.75" customHeight="1" x14ac:dyDescent="0.2">
      <c r="B33" s="346" t="s">
        <v>1017</v>
      </c>
      <c r="C33" s="346" t="s">
        <v>1018</v>
      </c>
      <c r="D33" s="346" t="s">
        <v>618</v>
      </c>
      <c r="E33" s="158">
        <v>119739</v>
      </c>
      <c r="G33" s="353"/>
    </row>
    <row r="34" spans="2:7" ht="12.75" customHeight="1" x14ac:dyDescent="0.2">
      <c r="B34" s="346" t="s">
        <v>1019</v>
      </c>
      <c r="C34" s="346" t="s">
        <v>1020</v>
      </c>
      <c r="D34" s="346" t="s">
        <v>611</v>
      </c>
      <c r="E34" s="158">
        <v>119444</v>
      </c>
      <c r="G34" s="353"/>
    </row>
    <row r="35" spans="2:7" ht="12.75" customHeight="1" x14ac:dyDescent="0.2">
      <c r="B35" s="346" t="s">
        <v>1058</v>
      </c>
      <c r="C35" s="346" t="s">
        <v>1059</v>
      </c>
      <c r="D35" s="346" t="s">
        <v>611</v>
      </c>
      <c r="E35" s="158">
        <v>118182</v>
      </c>
      <c r="G35" s="353"/>
    </row>
    <row r="36" spans="2:7" ht="12.75" customHeight="1" x14ac:dyDescent="0.2">
      <c r="B36" s="346" t="s">
        <v>1025</v>
      </c>
      <c r="C36" s="346" t="s">
        <v>1026</v>
      </c>
      <c r="D36" s="346" t="s">
        <v>639</v>
      </c>
      <c r="E36" s="158">
        <v>116829</v>
      </c>
      <c r="G36" s="353"/>
    </row>
    <row r="37" spans="2:7" ht="12.75" customHeight="1" x14ac:dyDescent="0.2">
      <c r="B37" s="346" t="s">
        <v>1027</v>
      </c>
      <c r="C37" s="346" t="s">
        <v>1028</v>
      </c>
      <c r="D37" s="346" t="s">
        <v>611</v>
      </c>
      <c r="E37" s="158">
        <v>116680</v>
      </c>
      <c r="G37" s="353"/>
    </row>
    <row r="38" spans="2:7" ht="12.75" customHeight="1" x14ac:dyDescent="0.2">
      <c r="B38" s="346" t="s">
        <v>1029</v>
      </c>
      <c r="C38" s="346" t="s">
        <v>1030</v>
      </c>
      <c r="D38" s="346" t="s">
        <v>639</v>
      </c>
      <c r="E38" s="158">
        <v>116085</v>
      </c>
      <c r="G38" s="353"/>
    </row>
    <row r="39" spans="2:7" ht="12.75" customHeight="1" x14ac:dyDescent="0.2">
      <c r="B39" s="346" t="s">
        <v>1033</v>
      </c>
      <c r="C39" s="346" t="s">
        <v>1034</v>
      </c>
      <c r="D39" s="346" t="s">
        <v>621</v>
      </c>
      <c r="E39" s="158">
        <v>115444</v>
      </c>
      <c r="G39" s="353"/>
    </row>
    <row r="40" spans="2:7" ht="12.75" customHeight="1" x14ac:dyDescent="0.2">
      <c r="B40" s="346" t="s">
        <v>1037</v>
      </c>
      <c r="C40" s="346" t="s">
        <v>1038</v>
      </c>
      <c r="D40" s="346" t="s">
        <v>747</v>
      </c>
      <c r="E40" s="158">
        <v>115304</v>
      </c>
      <c r="G40" s="353"/>
    </row>
    <row r="41" spans="2:7" ht="12.75" customHeight="1" x14ac:dyDescent="0.2">
      <c r="B41" s="346" t="s">
        <v>1082</v>
      </c>
      <c r="C41" s="346" t="s">
        <v>1083</v>
      </c>
      <c r="D41" s="346" t="s">
        <v>817</v>
      </c>
      <c r="E41" s="158">
        <v>114774</v>
      </c>
      <c r="G41" s="353"/>
    </row>
    <row r="42" spans="2:7" ht="12.75" customHeight="1" x14ac:dyDescent="0.2">
      <c r="B42" s="346" t="s">
        <v>1090</v>
      </c>
      <c r="C42" s="346" t="s">
        <v>2139</v>
      </c>
      <c r="D42" s="346" t="s">
        <v>652</v>
      </c>
      <c r="E42" s="158">
        <v>113845</v>
      </c>
      <c r="G42" s="353"/>
    </row>
    <row r="43" spans="2:7" ht="12.75" customHeight="1" x14ac:dyDescent="0.2">
      <c r="B43" s="346" t="s">
        <v>1043</v>
      </c>
      <c r="C43" s="346" t="s">
        <v>1044</v>
      </c>
      <c r="D43" s="346" t="s">
        <v>701</v>
      </c>
      <c r="E43" s="158">
        <v>113688</v>
      </c>
      <c r="G43" s="353"/>
    </row>
    <row r="44" spans="2:7" ht="12.75" customHeight="1" x14ac:dyDescent="0.2">
      <c r="B44" s="346" t="s">
        <v>1049</v>
      </c>
      <c r="C44" s="346" t="s">
        <v>1050</v>
      </c>
      <c r="D44" s="346" t="s">
        <v>639</v>
      </c>
      <c r="E44" s="158">
        <v>111376</v>
      </c>
      <c r="G44" s="353"/>
    </row>
    <row r="45" spans="2:7" ht="12.75" customHeight="1" x14ac:dyDescent="0.2">
      <c r="B45" s="346" t="s">
        <v>1051</v>
      </c>
      <c r="C45" s="346" t="s">
        <v>1052</v>
      </c>
      <c r="D45" s="346" t="s">
        <v>639</v>
      </c>
      <c r="E45" s="158">
        <v>111261</v>
      </c>
      <c r="G45" s="353"/>
    </row>
    <row r="46" spans="2:7" ht="12.75" customHeight="1" x14ac:dyDescent="0.2">
      <c r="B46" s="346" t="s">
        <v>1053</v>
      </c>
      <c r="C46" s="346" t="s">
        <v>1054</v>
      </c>
      <c r="D46" s="346" t="s">
        <v>618</v>
      </c>
      <c r="E46" s="158">
        <v>110817</v>
      </c>
      <c r="G46" s="353"/>
    </row>
    <row r="47" spans="2:7" ht="12.75" customHeight="1" x14ac:dyDescent="0.2">
      <c r="B47" s="346" t="s">
        <v>1055</v>
      </c>
      <c r="C47" s="346" t="s">
        <v>2140</v>
      </c>
      <c r="D47" s="346" t="s">
        <v>652</v>
      </c>
      <c r="E47" s="158">
        <v>110701</v>
      </c>
      <c r="G47" s="353"/>
    </row>
    <row r="48" spans="2:7" ht="12.75" customHeight="1" x14ac:dyDescent="0.2">
      <c r="B48" s="346" t="s">
        <v>1056</v>
      </c>
      <c r="C48" s="346" t="s">
        <v>1057</v>
      </c>
      <c r="D48" s="346" t="s">
        <v>608</v>
      </c>
      <c r="E48" s="158">
        <v>110681</v>
      </c>
      <c r="G48" s="353"/>
    </row>
    <row r="49" spans="2:7" ht="12.75" customHeight="1" x14ac:dyDescent="0.2">
      <c r="B49" s="346" t="s">
        <v>1060</v>
      </c>
      <c r="C49" s="346" t="s">
        <v>1061</v>
      </c>
      <c r="D49" s="346" t="s">
        <v>621</v>
      </c>
      <c r="E49" s="158">
        <v>109775</v>
      </c>
      <c r="G49" s="353"/>
    </row>
    <row r="50" spans="2:7" ht="12.75" customHeight="1" x14ac:dyDescent="0.2">
      <c r="B50" s="346" t="s">
        <v>1062</v>
      </c>
      <c r="C50" s="346" t="s">
        <v>1063</v>
      </c>
      <c r="D50" s="346" t="s">
        <v>621</v>
      </c>
      <c r="E50" s="158">
        <v>109629</v>
      </c>
      <c r="G50" s="353"/>
    </row>
    <row r="51" spans="2:7" ht="12.75" customHeight="1" x14ac:dyDescent="0.2">
      <c r="B51" s="347" t="s">
        <v>1064</v>
      </c>
      <c r="C51" s="347" t="s">
        <v>1065</v>
      </c>
      <c r="D51" s="347" t="s">
        <v>747</v>
      </c>
      <c r="E51" s="348">
        <v>109335</v>
      </c>
      <c r="G51" s="353"/>
    </row>
  </sheetData>
  <mergeCells count="4">
    <mergeCell ref="B4:E4"/>
    <mergeCell ref="B6:C6"/>
    <mergeCell ref="B2:E2"/>
    <mergeCell ref="B3:E3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0" orientation="portrait" r:id="rId1"/>
  <headerFooter>
    <oddFooter>&amp;R&amp;"-,Normale"&amp;11 30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51"/>
  <sheetViews>
    <sheetView showGridLines="0" workbookViewId="0">
      <selection activeCell="E55" sqref="E55"/>
    </sheetView>
  </sheetViews>
  <sheetFormatPr defaultRowHeight="12.75" customHeight="1" x14ac:dyDescent="0.2"/>
  <cols>
    <col min="1" max="1" width="1.625" style="342" customWidth="1"/>
    <col min="2" max="2" width="12.125" style="342" customWidth="1"/>
    <col min="3" max="3" width="52.125" style="342" customWidth="1"/>
    <col min="4" max="4" width="15.625" style="342" bestFit="1" customWidth="1"/>
    <col min="5" max="5" width="13.25" style="342" bestFit="1" customWidth="1"/>
    <col min="6" max="6" width="1.625" style="342" customWidth="1"/>
    <col min="7" max="16384" width="9" style="342"/>
  </cols>
  <sheetData>
    <row r="1" spans="2:7" ht="15" customHeight="1" x14ac:dyDescent="0.2">
      <c r="B1" s="343"/>
      <c r="C1" s="343"/>
      <c r="D1" s="344"/>
      <c r="E1" s="344" t="s">
        <v>1508</v>
      </c>
      <c r="G1" s="353"/>
    </row>
    <row r="2" spans="2:7" ht="15" customHeight="1" x14ac:dyDescent="0.2">
      <c r="B2" s="578" t="s">
        <v>601</v>
      </c>
      <c r="C2" s="578"/>
      <c r="D2" s="578"/>
      <c r="E2" s="578"/>
      <c r="G2" s="353"/>
    </row>
    <row r="3" spans="2:7" ht="15" customHeight="1" x14ac:dyDescent="0.2">
      <c r="B3" s="578" t="s">
        <v>1509</v>
      </c>
      <c r="C3" s="578"/>
      <c r="D3" s="578"/>
      <c r="E3" s="578"/>
      <c r="G3" s="353"/>
    </row>
    <row r="4" spans="2:7" ht="15" customHeight="1" x14ac:dyDescent="0.2">
      <c r="B4" s="579" t="s">
        <v>603</v>
      </c>
      <c r="C4" s="579"/>
      <c r="D4" s="579"/>
      <c r="E4" s="579"/>
      <c r="G4" s="353"/>
    </row>
    <row r="5" spans="2:7" ht="15" customHeight="1" x14ac:dyDescent="0.2">
      <c r="G5" s="353"/>
    </row>
    <row r="6" spans="2:7" ht="38.25" x14ac:dyDescent="0.2">
      <c r="B6" s="577" t="s">
        <v>261</v>
      </c>
      <c r="C6" s="577"/>
      <c r="D6" s="352" t="s">
        <v>2151</v>
      </c>
      <c r="E6" s="350" t="s">
        <v>2150</v>
      </c>
      <c r="G6" s="353"/>
    </row>
    <row r="7" spans="2:7" ht="12.75" customHeight="1" x14ac:dyDescent="0.2">
      <c r="B7" s="346" t="s">
        <v>1066</v>
      </c>
      <c r="C7" s="346" t="s">
        <v>1067</v>
      </c>
      <c r="D7" s="346" t="s">
        <v>608</v>
      </c>
      <c r="E7" s="158">
        <v>109192</v>
      </c>
      <c r="G7" s="353"/>
    </row>
    <row r="8" spans="2:7" ht="12.75" customHeight="1" x14ac:dyDescent="0.2">
      <c r="B8" s="346" t="s">
        <v>1068</v>
      </c>
      <c r="C8" s="346" t="s">
        <v>1069</v>
      </c>
      <c r="D8" s="346" t="s">
        <v>639</v>
      </c>
      <c r="E8" s="158">
        <v>108573</v>
      </c>
      <c r="G8" s="353"/>
    </row>
    <row r="9" spans="2:7" ht="12.75" customHeight="1" x14ac:dyDescent="0.2">
      <c r="B9" s="346" t="s">
        <v>1070</v>
      </c>
      <c r="C9" s="346" t="s">
        <v>1071</v>
      </c>
      <c r="D9" s="346" t="s">
        <v>621</v>
      </c>
      <c r="E9" s="158">
        <v>107418</v>
      </c>
      <c r="G9" s="353"/>
    </row>
    <row r="10" spans="2:7" ht="12.75" customHeight="1" x14ac:dyDescent="0.2">
      <c r="B10" s="346" t="s">
        <v>1072</v>
      </c>
      <c r="C10" s="346" t="s">
        <v>1073</v>
      </c>
      <c r="D10" s="346" t="s">
        <v>618</v>
      </c>
      <c r="E10" s="158">
        <v>107359</v>
      </c>
      <c r="G10" s="353"/>
    </row>
    <row r="11" spans="2:7" ht="12.75" customHeight="1" x14ac:dyDescent="0.2">
      <c r="B11" s="346" t="s">
        <v>1074</v>
      </c>
      <c r="C11" s="346" t="s">
        <v>1075</v>
      </c>
      <c r="D11" s="346" t="s">
        <v>611</v>
      </c>
      <c r="E11" s="158">
        <v>106947</v>
      </c>
      <c r="G11" s="353"/>
    </row>
    <row r="12" spans="2:7" ht="12.75" customHeight="1" x14ac:dyDescent="0.2">
      <c r="B12" s="346" t="s">
        <v>1076</v>
      </c>
      <c r="C12" s="346" t="s">
        <v>1077</v>
      </c>
      <c r="D12" s="346" t="s">
        <v>611</v>
      </c>
      <c r="E12" s="158">
        <v>106453</v>
      </c>
      <c r="G12" s="353"/>
    </row>
    <row r="13" spans="2:7" ht="12.75" customHeight="1" x14ac:dyDescent="0.2">
      <c r="B13" s="346" t="s">
        <v>1091</v>
      </c>
      <c r="C13" s="346" t="s">
        <v>1092</v>
      </c>
      <c r="D13" s="346" t="s">
        <v>608</v>
      </c>
      <c r="E13" s="158">
        <v>106452</v>
      </c>
      <c r="G13" s="353"/>
    </row>
    <row r="14" spans="2:7" ht="12.75" customHeight="1" x14ac:dyDescent="0.2">
      <c r="B14" s="346" t="s">
        <v>1078</v>
      </c>
      <c r="C14" s="346" t="s">
        <v>1079</v>
      </c>
      <c r="D14" s="346" t="s">
        <v>639</v>
      </c>
      <c r="E14" s="158">
        <v>106358</v>
      </c>
      <c r="G14" s="353"/>
    </row>
    <row r="15" spans="2:7" ht="12.75" customHeight="1" x14ac:dyDescent="0.2">
      <c r="B15" s="346" t="s">
        <v>1080</v>
      </c>
      <c r="C15" s="346" t="s">
        <v>1081</v>
      </c>
      <c r="D15" s="346" t="s">
        <v>618</v>
      </c>
      <c r="E15" s="158">
        <v>106343</v>
      </c>
      <c r="G15" s="353"/>
    </row>
    <row r="16" spans="2:7" ht="12.75" customHeight="1" x14ac:dyDescent="0.2">
      <c r="B16" s="346" t="s">
        <v>1084</v>
      </c>
      <c r="C16" s="346" t="s">
        <v>1085</v>
      </c>
      <c r="D16" s="346" t="s">
        <v>608</v>
      </c>
      <c r="E16" s="158">
        <v>105843</v>
      </c>
      <c r="G16" s="353"/>
    </row>
    <row r="17" spans="2:7" ht="12.75" customHeight="1" x14ac:dyDescent="0.2">
      <c r="B17" s="346" t="s">
        <v>1086</v>
      </c>
      <c r="C17" s="346" t="s">
        <v>1087</v>
      </c>
      <c r="D17" s="346" t="s">
        <v>608</v>
      </c>
      <c r="E17" s="158">
        <v>105442</v>
      </c>
      <c r="G17" s="353"/>
    </row>
    <row r="18" spans="2:7" ht="12.75" customHeight="1" x14ac:dyDescent="0.2">
      <c r="B18" s="346" t="s">
        <v>1088</v>
      </c>
      <c r="C18" s="346" t="s">
        <v>1089</v>
      </c>
      <c r="D18" s="346" t="s">
        <v>716</v>
      </c>
      <c r="E18" s="158">
        <v>104750</v>
      </c>
      <c r="G18" s="353"/>
    </row>
    <row r="19" spans="2:7" ht="12.75" customHeight="1" x14ac:dyDescent="0.2">
      <c r="B19" s="346" t="s">
        <v>1093</v>
      </c>
      <c r="C19" s="346" t="s">
        <v>1094</v>
      </c>
      <c r="D19" s="346" t="s">
        <v>618</v>
      </c>
      <c r="E19" s="158">
        <v>103297</v>
      </c>
      <c r="G19" s="353"/>
    </row>
    <row r="20" spans="2:7" ht="12.75" customHeight="1" x14ac:dyDescent="0.2">
      <c r="B20" s="346" t="s">
        <v>1095</v>
      </c>
      <c r="C20" s="346" t="s">
        <v>1096</v>
      </c>
      <c r="D20" s="346" t="s">
        <v>639</v>
      </c>
      <c r="E20" s="158">
        <v>102962</v>
      </c>
      <c r="G20" s="353"/>
    </row>
    <row r="21" spans="2:7" ht="12.75" customHeight="1" x14ac:dyDescent="0.2">
      <c r="B21" s="346" t="s">
        <v>1127</v>
      </c>
      <c r="C21" s="346" t="s">
        <v>1128</v>
      </c>
      <c r="D21" s="346" t="s">
        <v>608</v>
      </c>
      <c r="E21" s="158">
        <v>102955</v>
      </c>
      <c r="G21" s="353"/>
    </row>
    <row r="22" spans="2:7" ht="12.75" customHeight="1" x14ac:dyDescent="0.2">
      <c r="B22" s="346" t="s">
        <v>1097</v>
      </c>
      <c r="C22" s="346" t="s">
        <v>1098</v>
      </c>
      <c r="D22" s="346" t="s">
        <v>639</v>
      </c>
      <c r="E22" s="158">
        <v>102358</v>
      </c>
      <c r="G22" s="353"/>
    </row>
    <row r="23" spans="2:7" ht="12.75" customHeight="1" x14ac:dyDescent="0.2">
      <c r="B23" s="346" t="s">
        <v>1099</v>
      </c>
      <c r="C23" s="346" t="s">
        <v>1100</v>
      </c>
      <c r="D23" s="346" t="s">
        <v>621</v>
      </c>
      <c r="E23" s="158">
        <v>102162</v>
      </c>
      <c r="G23" s="353"/>
    </row>
    <row r="24" spans="2:7" ht="12.75" customHeight="1" x14ac:dyDescent="0.2">
      <c r="B24" s="346" t="s">
        <v>1101</v>
      </c>
      <c r="C24" s="346" t="s">
        <v>1102</v>
      </c>
      <c r="D24" s="346" t="s">
        <v>639</v>
      </c>
      <c r="E24" s="158">
        <v>101165</v>
      </c>
      <c r="G24" s="353"/>
    </row>
    <row r="25" spans="2:7" ht="12.75" customHeight="1" x14ac:dyDescent="0.2">
      <c r="B25" s="346" t="s">
        <v>1103</v>
      </c>
      <c r="C25" s="346" t="s">
        <v>1104</v>
      </c>
      <c r="D25" s="346" t="s">
        <v>683</v>
      </c>
      <c r="E25" s="158">
        <v>100493</v>
      </c>
      <c r="G25" s="353"/>
    </row>
    <row r="26" spans="2:7" ht="12.75" customHeight="1" x14ac:dyDescent="0.2">
      <c r="B26" s="346" t="s">
        <v>1105</v>
      </c>
      <c r="C26" s="346" t="s">
        <v>1106</v>
      </c>
      <c r="D26" s="346" t="s">
        <v>817</v>
      </c>
      <c r="E26" s="158">
        <v>99839</v>
      </c>
      <c r="G26" s="353"/>
    </row>
    <row r="27" spans="2:7" ht="12.75" customHeight="1" x14ac:dyDescent="0.2">
      <c r="B27" s="346" t="s">
        <v>1107</v>
      </c>
      <c r="C27" s="346" t="s">
        <v>1108</v>
      </c>
      <c r="D27" s="346" t="s">
        <v>611</v>
      </c>
      <c r="E27" s="158">
        <v>98435</v>
      </c>
      <c r="G27" s="353"/>
    </row>
    <row r="28" spans="2:7" ht="12.75" customHeight="1" x14ac:dyDescent="0.2">
      <c r="B28" s="346" t="s">
        <v>1109</v>
      </c>
      <c r="C28" s="346" t="s">
        <v>1110</v>
      </c>
      <c r="D28" s="346" t="s">
        <v>766</v>
      </c>
      <c r="E28" s="158">
        <v>97645</v>
      </c>
      <c r="G28" s="353"/>
    </row>
    <row r="29" spans="2:7" ht="12.75" customHeight="1" x14ac:dyDescent="0.2">
      <c r="B29" s="346" t="s">
        <v>1111</v>
      </c>
      <c r="C29" s="346" t="s">
        <v>1112</v>
      </c>
      <c r="D29" s="346" t="s">
        <v>639</v>
      </c>
      <c r="E29" s="158">
        <v>97609</v>
      </c>
      <c r="G29" s="353"/>
    </row>
    <row r="30" spans="2:7" ht="12.75" customHeight="1" x14ac:dyDescent="0.2">
      <c r="B30" s="346" t="s">
        <v>1113</v>
      </c>
      <c r="C30" s="346" t="s">
        <v>1114</v>
      </c>
      <c r="D30" s="346" t="s">
        <v>650</v>
      </c>
      <c r="E30" s="158">
        <v>97419</v>
      </c>
      <c r="G30" s="353"/>
    </row>
    <row r="31" spans="2:7" ht="12.75" customHeight="1" x14ac:dyDescent="0.2">
      <c r="B31" s="346" t="s">
        <v>1115</v>
      </c>
      <c r="C31" s="346" t="s">
        <v>1116</v>
      </c>
      <c r="D31" s="346" t="s">
        <v>639</v>
      </c>
      <c r="E31" s="158">
        <v>97398</v>
      </c>
      <c r="G31" s="353"/>
    </row>
    <row r="32" spans="2:7" ht="12.75" customHeight="1" x14ac:dyDescent="0.2">
      <c r="B32" s="346" t="s">
        <v>1117</v>
      </c>
      <c r="C32" s="346" t="s">
        <v>1118</v>
      </c>
      <c r="D32" s="346" t="s">
        <v>636</v>
      </c>
      <c r="E32" s="158">
        <v>97385</v>
      </c>
      <c r="G32" s="353"/>
    </row>
    <row r="33" spans="2:7" ht="12.75" customHeight="1" x14ac:dyDescent="0.2">
      <c r="B33" s="346" t="s">
        <v>1119</v>
      </c>
      <c r="C33" s="346" t="s">
        <v>1120</v>
      </c>
      <c r="D33" s="346" t="s">
        <v>608</v>
      </c>
      <c r="E33" s="158">
        <v>96952</v>
      </c>
      <c r="G33" s="353"/>
    </row>
    <row r="34" spans="2:7" ht="12.75" customHeight="1" x14ac:dyDescent="0.2">
      <c r="B34" s="346" t="s">
        <v>1121</v>
      </c>
      <c r="C34" s="346" t="s">
        <v>1122</v>
      </c>
      <c r="D34" s="346" t="s">
        <v>842</v>
      </c>
      <c r="E34" s="158">
        <v>96927</v>
      </c>
      <c r="G34" s="353"/>
    </row>
    <row r="35" spans="2:7" ht="12.75" customHeight="1" x14ac:dyDescent="0.2">
      <c r="B35" s="346" t="s">
        <v>1123</v>
      </c>
      <c r="C35" s="346" t="s">
        <v>1124</v>
      </c>
      <c r="D35" s="346" t="s">
        <v>621</v>
      </c>
      <c r="E35" s="158">
        <v>96461</v>
      </c>
      <c r="G35" s="353"/>
    </row>
    <row r="36" spans="2:7" ht="12.75" customHeight="1" x14ac:dyDescent="0.2">
      <c r="B36" s="346" t="s">
        <v>1125</v>
      </c>
      <c r="C36" s="346" t="s">
        <v>1126</v>
      </c>
      <c r="D36" s="346" t="s">
        <v>618</v>
      </c>
      <c r="E36" s="158">
        <v>96355</v>
      </c>
      <c r="G36" s="353"/>
    </row>
    <row r="37" spans="2:7" ht="12.75" customHeight="1" x14ac:dyDescent="0.2">
      <c r="B37" s="346" t="s">
        <v>1129</v>
      </c>
      <c r="C37" s="346" t="s">
        <v>1130</v>
      </c>
      <c r="D37" s="346" t="s">
        <v>650</v>
      </c>
      <c r="E37" s="158">
        <v>96040</v>
      </c>
      <c r="G37" s="353"/>
    </row>
    <row r="38" spans="2:7" ht="12.75" customHeight="1" x14ac:dyDescent="0.2">
      <c r="B38" s="346" t="s">
        <v>1173</v>
      </c>
      <c r="C38" s="346" t="s">
        <v>1174</v>
      </c>
      <c r="D38" s="346" t="s">
        <v>639</v>
      </c>
      <c r="E38" s="158">
        <v>95589</v>
      </c>
      <c r="G38" s="353"/>
    </row>
    <row r="39" spans="2:7" ht="12.75" customHeight="1" x14ac:dyDescent="0.2">
      <c r="B39" s="346" t="s">
        <v>1131</v>
      </c>
      <c r="C39" s="346" t="s">
        <v>1132</v>
      </c>
      <c r="D39" s="346" t="s">
        <v>716</v>
      </c>
      <c r="E39" s="158">
        <v>95411</v>
      </c>
      <c r="G39" s="353"/>
    </row>
    <row r="40" spans="2:7" ht="12.75" customHeight="1" x14ac:dyDescent="0.2">
      <c r="B40" s="346" t="s">
        <v>1133</v>
      </c>
      <c r="C40" s="346" t="s">
        <v>1134</v>
      </c>
      <c r="D40" s="346" t="s">
        <v>667</v>
      </c>
      <c r="E40" s="158">
        <v>95333</v>
      </c>
      <c r="G40" s="353"/>
    </row>
    <row r="41" spans="2:7" ht="12.75" customHeight="1" x14ac:dyDescent="0.2">
      <c r="B41" s="346" t="s">
        <v>1135</v>
      </c>
      <c r="C41" s="346" t="s">
        <v>1136</v>
      </c>
      <c r="D41" s="346" t="s">
        <v>639</v>
      </c>
      <c r="E41" s="158">
        <v>94812</v>
      </c>
      <c r="G41" s="353"/>
    </row>
    <row r="42" spans="2:7" ht="12.75" customHeight="1" x14ac:dyDescent="0.2">
      <c r="B42" s="346" t="s">
        <v>1137</v>
      </c>
      <c r="C42" s="346" t="s">
        <v>1138</v>
      </c>
      <c r="D42" s="346" t="s">
        <v>639</v>
      </c>
      <c r="E42" s="158">
        <v>94753</v>
      </c>
      <c r="G42" s="353"/>
    </row>
    <row r="43" spans="2:7" ht="12.75" customHeight="1" x14ac:dyDescent="0.2">
      <c r="B43" s="346" t="s">
        <v>1139</v>
      </c>
      <c r="C43" s="346" t="s">
        <v>1140</v>
      </c>
      <c r="D43" s="346" t="s">
        <v>621</v>
      </c>
      <c r="E43" s="158">
        <v>94578</v>
      </c>
      <c r="G43" s="353"/>
    </row>
    <row r="44" spans="2:7" ht="12.75" customHeight="1" x14ac:dyDescent="0.2">
      <c r="B44" s="346" t="s">
        <v>1141</v>
      </c>
      <c r="C44" s="346" t="s">
        <v>1142</v>
      </c>
      <c r="D44" s="346" t="s">
        <v>621</v>
      </c>
      <c r="E44" s="158">
        <v>94443</v>
      </c>
      <c r="G44" s="353"/>
    </row>
    <row r="45" spans="2:7" ht="12.75" customHeight="1" x14ac:dyDescent="0.2">
      <c r="B45" s="346" t="s">
        <v>1188</v>
      </c>
      <c r="C45" s="346" t="s">
        <v>1189</v>
      </c>
      <c r="D45" s="346" t="s">
        <v>1190</v>
      </c>
      <c r="E45" s="158">
        <v>93901</v>
      </c>
      <c r="G45" s="353"/>
    </row>
    <row r="46" spans="2:7" ht="12.75" customHeight="1" x14ac:dyDescent="0.2">
      <c r="B46" s="346" t="s">
        <v>1143</v>
      </c>
      <c r="C46" s="346" t="s">
        <v>1144</v>
      </c>
      <c r="D46" s="346" t="s">
        <v>621</v>
      </c>
      <c r="E46" s="158">
        <v>93889</v>
      </c>
      <c r="G46" s="353"/>
    </row>
    <row r="47" spans="2:7" ht="12.75" customHeight="1" x14ac:dyDescent="0.2">
      <c r="B47" s="346" t="s">
        <v>1145</v>
      </c>
      <c r="C47" s="346" t="s">
        <v>1146</v>
      </c>
      <c r="D47" s="346" t="s">
        <v>639</v>
      </c>
      <c r="E47" s="158">
        <v>93191</v>
      </c>
      <c r="G47" s="353"/>
    </row>
    <row r="48" spans="2:7" ht="12.75" customHeight="1" x14ac:dyDescent="0.2">
      <c r="B48" s="346" t="s">
        <v>1191</v>
      </c>
      <c r="C48" s="346" t="s">
        <v>1192</v>
      </c>
      <c r="D48" s="346" t="s">
        <v>650</v>
      </c>
      <c r="E48" s="158">
        <v>92886</v>
      </c>
      <c r="G48" s="353"/>
    </row>
    <row r="49" spans="2:7" ht="12.75" customHeight="1" x14ac:dyDescent="0.2">
      <c r="B49" s="346" t="s">
        <v>1147</v>
      </c>
      <c r="C49" s="346" t="s">
        <v>1148</v>
      </c>
      <c r="D49" s="346" t="s">
        <v>621</v>
      </c>
      <c r="E49" s="158">
        <v>92347</v>
      </c>
      <c r="G49" s="353"/>
    </row>
    <row r="50" spans="2:7" ht="12.75" customHeight="1" x14ac:dyDescent="0.2">
      <c r="B50" s="346" t="s">
        <v>1149</v>
      </c>
      <c r="C50" s="346" t="s">
        <v>1150</v>
      </c>
      <c r="D50" s="346" t="s">
        <v>701</v>
      </c>
      <c r="E50" s="158">
        <v>92298</v>
      </c>
      <c r="G50" s="353"/>
    </row>
    <row r="51" spans="2:7" ht="12.75" customHeight="1" x14ac:dyDescent="0.2">
      <c r="B51" s="347" t="s">
        <v>1151</v>
      </c>
      <c r="C51" s="347" t="s">
        <v>1152</v>
      </c>
      <c r="D51" s="347" t="s">
        <v>683</v>
      </c>
      <c r="E51" s="348">
        <v>92159</v>
      </c>
      <c r="G51" s="353"/>
    </row>
  </sheetData>
  <mergeCells count="4">
    <mergeCell ref="B4:E4"/>
    <mergeCell ref="B6:C6"/>
    <mergeCell ref="B2:E2"/>
    <mergeCell ref="B3:E3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0" orientation="portrait" r:id="rId1"/>
  <headerFooter>
    <oddFooter>&amp;R&amp;"-,Normale"&amp;11 31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51"/>
  <sheetViews>
    <sheetView showGridLines="0" workbookViewId="0">
      <selection activeCell="I51" sqref="I51"/>
    </sheetView>
  </sheetViews>
  <sheetFormatPr defaultRowHeight="12.75" customHeight="1" x14ac:dyDescent="0.2"/>
  <cols>
    <col min="1" max="1" width="1.625" style="342" customWidth="1"/>
    <col min="2" max="2" width="12.125" style="342" customWidth="1"/>
    <col min="3" max="3" width="52.125" style="342" customWidth="1"/>
    <col min="4" max="4" width="15.625" style="342" bestFit="1" customWidth="1"/>
    <col min="5" max="5" width="13.25" style="342" bestFit="1" customWidth="1"/>
    <col min="6" max="6" width="1.625" style="342" customWidth="1"/>
    <col min="7" max="16384" width="9" style="342"/>
  </cols>
  <sheetData>
    <row r="1" spans="2:7" ht="15" customHeight="1" x14ac:dyDescent="0.2">
      <c r="B1" s="343"/>
      <c r="C1" s="343"/>
      <c r="D1" s="344"/>
      <c r="E1" s="344" t="s">
        <v>1508</v>
      </c>
      <c r="G1" s="353"/>
    </row>
    <row r="2" spans="2:7" ht="15" customHeight="1" x14ac:dyDescent="0.2">
      <c r="B2" s="578" t="s">
        <v>601</v>
      </c>
      <c r="C2" s="578"/>
      <c r="D2" s="578"/>
      <c r="E2" s="578"/>
      <c r="G2" s="353"/>
    </row>
    <row r="3" spans="2:7" ht="15" customHeight="1" x14ac:dyDescent="0.2">
      <c r="B3" s="578" t="s">
        <v>1509</v>
      </c>
      <c r="C3" s="578"/>
      <c r="D3" s="578"/>
      <c r="E3" s="578"/>
      <c r="G3" s="353"/>
    </row>
    <row r="4" spans="2:7" ht="15" customHeight="1" x14ac:dyDescent="0.2">
      <c r="B4" s="579" t="s">
        <v>603</v>
      </c>
      <c r="C4" s="579"/>
      <c r="D4" s="579"/>
      <c r="E4" s="579"/>
      <c r="G4" s="353"/>
    </row>
    <row r="5" spans="2:7" ht="15" customHeight="1" x14ac:dyDescent="0.2">
      <c r="G5" s="353"/>
    </row>
    <row r="6" spans="2:7" ht="38.25" x14ac:dyDescent="0.2">
      <c r="B6" s="577" t="s">
        <v>261</v>
      </c>
      <c r="C6" s="577"/>
      <c r="D6" s="352" t="s">
        <v>2151</v>
      </c>
      <c r="E6" s="350" t="s">
        <v>2150</v>
      </c>
      <c r="G6" s="353"/>
    </row>
    <row r="7" spans="2:7" ht="12.75" customHeight="1" x14ac:dyDescent="0.2">
      <c r="B7" s="346" t="s">
        <v>1153</v>
      </c>
      <c r="C7" s="346" t="s">
        <v>1154</v>
      </c>
      <c r="D7" s="346" t="s">
        <v>608</v>
      </c>
      <c r="E7" s="158">
        <v>92140</v>
      </c>
      <c r="G7" s="353"/>
    </row>
    <row r="8" spans="2:7" ht="12.75" customHeight="1" x14ac:dyDescent="0.2">
      <c r="B8" s="346" t="s">
        <v>1155</v>
      </c>
      <c r="C8" s="346" t="s">
        <v>1156</v>
      </c>
      <c r="D8" s="346" t="s">
        <v>618</v>
      </c>
      <c r="E8" s="158">
        <v>92068</v>
      </c>
      <c r="G8" s="353"/>
    </row>
    <row r="9" spans="2:7" ht="12.75" customHeight="1" x14ac:dyDescent="0.2">
      <c r="B9" s="346" t="s">
        <v>1157</v>
      </c>
      <c r="C9" s="346" t="s">
        <v>1158</v>
      </c>
      <c r="D9" s="346" t="s">
        <v>639</v>
      </c>
      <c r="E9" s="158">
        <v>91951</v>
      </c>
      <c r="G9" s="353"/>
    </row>
    <row r="10" spans="2:7" ht="12.75" customHeight="1" x14ac:dyDescent="0.2">
      <c r="B10" s="346" t="s">
        <v>1159</v>
      </c>
      <c r="C10" s="346" t="s">
        <v>1160</v>
      </c>
      <c r="D10" s="346" t="s">
        <v>621</v>
      </c>
      <c r="E10" s="158">
        <v>91725</v>
      </c>
      <c r="G10" s="353"/>
    </row>
    <row r="11" spans="2:7" ht="12.75" customHeight="1" x14ac:dyDescent="0.2">
      <c r="B11" s="346" t="s">
        <v>1161</v>
      </c>
      <c r="C11" s="346" t="s">
        <v>1162</v>
      </c>
      <c r="D11" s="346" t="s">
        <v>621</v>
      </c>
      <c r="E11" s="158">
        <v>91516</v>
      </c>
      <c r="G11" s="353"/>
    </row>
    <row r="12" spans="2:7" ht="12.75" customHeight="1" x14ac:dyDescent="0.2">
      <c r="B12" s="346" t="s">
        <v>1163</v>
      </c>
      <c r="C12" s="346" t="s">
        <v>1164</v>
      </c>
      <c r="D12" s="346" t="s">
        <v>621</v>
      </c>
      <c r="E12" s="158">
        <v>91239</v>
      </c>
      <c r="G12" s="353"/>
    </row>
    <row r="13" spans="2:7" ht="12.75" customHeight="1" x14ac:dyDescent="0.2">
      <c r="B13" s="346" t="s">
        <v>1165</v>
      </c>
      <c r="C13" s="346" t="s">
        <v>1166</v>
      </c>
      <c r="D13" s="346" t="s">
        <v>621</v>
      </c>
      <c r="E13" s="158">
        <v>90903</v>
      </c>
      <c r="G13" s="353"/>
    </row>
    <row r="14" spans="2:7" ht="12.75" customHeight="1" x14ac:dyDescent="0.2">
      <c r="B14" s="346" t="s">
        <v>1167</v>
      </c>
      <c r="C14" s="346" t="s">
        <v>1168</v>
      </c>
      <c r="D14" s="346" t="s">
        <v>650</v>
      </c>
      <c r="E14" s="158">
        <v>90311</v>
      </c>
      <c r="G14" s="353"/>
    </row>
    <row r="15" spans="2:7" ht="12.75" customHeight="1" x14ac:dyDescent="0.2">
      <c r="B15" s="346" t="s">
        <v>1169</v>
      </c>
      <c r="C15" s="346" t="s">
        <v>1170</v>
      </c>
      <c r="D15" s="346" t="s">
        <v>608</v>
      </c>
      <c r="E15" s="158">
        <v>90209</v>
      </c>
      <c r="G15" s="353"/>
    </row>
    <row r="16" spans="2:7" ht="12.75" customHeight="1" x14ac:dyDescent="0.2">
      <c r="B16" s="346" t="s">
        <v>1171</v>
      </c>
      <c r="C16" s="346" t="s">
        <v>1172</v>
      </c>
      <c r="D16" s="346" t="s">
        <v>608</v>
      </c>
      <c r="E16" s="158">
        <v>89930</v>
      </c>
      <c r="G16" s="353"/>
    </row>
    <row r="17" spans="2:7" ht="12.75" customHeight="1" x14ac:dyDescent="0.2">
      <c r="B17" s="346" t="s">
        <v>1175</v>
      </c>
      <c r="C17" s="346" t="s">
        <v>1176</v>
      </c>
      <c r="D17" s="346" t="s">
        <v>639</v>
      </c>
      <c r="E17" s="158">
        <v>89764</v>
      </c>
      <c r="G17" s="353"/>
    </row>
    <row r="18" spans="2:7" ht="12.75" customHeight="1" x14ac:dyDescent="0.2">
      <c r="B18" s="346" t="s">
        <v>1243</v>
      </c>
      <c r="C18" s="346" t="s">
        <v>1244</v>
      </c>
      <c r="D18" s="346" t="s">
        <v>621</v>
      </c>
      <c r="E18" s="158">
        <v>89026</v>
      </c>
      <c r="G18" s="353"/>
    </row>
    <row r="19" spans="2:7" ht="12.75" customHeight="1" x14ac:dyDescent="0.2">
      <c r="B19" s="346" t="s">
        <v>1177</v>
      </c>
      <c r="C19" s="346" t="s">
        <v>1178</v>
      </c>
      <c r="D19" s="346" t="s">
        <v>639</v>
      </c>
      <c r="E19" s="158">
        <v>88949</v>
      </c>
      <c r="G19" s="353"/>
    </row>
    <row r="20" spans="2:7" ht="12.75" customHeight="1" x14ac:dyDescent="0.2">
      <c r="B20" s="346" t="s">
        <v>1209</v>
      </c>
      <c r="C20" s="346" t="s">
        <v>1210</v>
      </c>
      <c r="D20" s="346" t="s">
        <v>639</v>
      </c>
      <c r="E20" s="158">
        <v>88858</v>
      </c>
      <c r="G20" s="353"/>
    </row>
    <row r="21" spans="2:7" ht="12.75" customHeight="1" x14ac:dyDescent="0.2">
      <c r="B21" s="346" t="s">
        <v>1179</v>
      </c>
      <c r="C21" s="346" t="s">
        <v>1180</v>
      </c>
      <c r="D21" s="346" t="s">
        <v>608</v>
      </c>
      <c r="E21" s="158">
        <v>88562</v>
      </c>
      <c r="G21" s="353"/>
    </row>
    <row r="22" spans="2:7" ht="12.75" customHeight="1" x14ac:dyDescent="0.2">
      <c r="B22" s="346" t="s">
        <v>1181</v>
      </c>
      <c r="C22" s="346" t="s">
        <v>1182</v>
      </c>
      <c r="D22" s="346" t="s">
        <v>639</v>
      </c>
      <c r="E22" s="158">
        <v>88381</v>
      </c>
      <c r="G22" s="353"/>
    </row>
    <row r="23" spans="2:7" ht="12.75" customHeight="1" x14ac:dyDescent="0.2">
      <c r="B23" s="346" t="s">
        <v>1183</v>
      </c>
      <c r="C23" s="346" t="s">
        <v>1184</v>
      </c>
      <c r="D23" s="346" t="s">
        <v>608</v>
      </c>
      <c r="E23" s="158">
        <v>87897</v>
      </c>
      <c r="G23" s="353"/>
    </row>
    <row r="24" spans="2:7" ht="12.75" customHeight="1" x14ac:dyDescent="0.2">
      <c r="B24" s="346" t="s">
        <v>1219</v>
      </c>
      <c r="C24" s="346" t="s">
        <v>1220</v>
      </c>
      <c r="D24" s="346" t="s">
        <v>766</v>
      </c>
      <c r="E24" s="158">
        <v>87841</v>
      </c>
      <c r="G24" s="353"/>
    </row>
    <row r="25" spans="2:7" ht="12.75" customHeight="1" x14ac:dyDescent="0.2">
      <c r="B25" s="346" t="s">
        <v>1185</v>
      </c>
      <c r="C25" s="346" t="s">
        <v>1186</v>
      </c>
      <c r="D25" s="346" t="s">
        <v>621</v>
      </c>
      <c r="E25" s="158">
        <v>87474</v>
      </c>
      <c r="G25" s="353"/>
    </row>
    <row r="26" spans="2:7" ht="12.75" customHeight="1" x14ac:dyDescent="0.2">
      <c r="B26" s="346" t="s">
        <v>1217</v>
      </c>
      <c r="C26" s="346" t="s">
        <v>1218</v>
      </c>
      <c r="D26" s="346" t="s">
        <v>683</v>
      </c>
      <c r="E26" s="158">
        <v>87355</v>
      </c>
      <c r="G26" s="353"/>
    </row>
    <row r="27" spans="2:7" ht="12.75" customHeight="1" x14ac:dyDescent="0.2">
      <c r="B27" s="346" t="s">
        <v>1187</v>
      </c>
      <c r="C27" s="346" t="s">
        <v>2141</v>
      </c>
      <c r="D27" s="346" t="s">
        <v>652</v>
      </c>
      <c r="E27" s="158">
        <v>87186</v>
      </c>
      <c r="G27" s="353"/>
    </row>
    <row r="28" spans="2:7" ht="12.75" customHeight="1" x14ac:dyDescent="0.2">
      <c r="B28" s="346" t="s">
        <v>1193</v>
      </c>
      <c r="C28" s="346" t="s">
        <v>1194</v>
      </c>
      <c r="D28" s="346" t="s">
        <v>639</v>
      </c>
      <c r="E28" s="158">
        <v>86633</v>
      </c>
      <c r="G28" s="353"/>
    </row>
    <row r="29" spans="2:7" ht="12.75" customHeight="1" x14ac:dyDescent="0.2">
      <c r="B29" s="346" t="s">
        <v>1195</v>
      </c>
      <c r="C29" s="346" t="s">
        <v>1196</v>
      </c>
      <c r="D29" s="346" t="s">
        <v>621</v>
      </c>
      <c r="E29" s="158">
        <v>86589</v>
      </c>
      <c r="G29" s="353"/>
    </row>
    <row r="30" spans="2:7" ht="12.75" customHeight="1" x14ac:dyDescent="0.2">
      <c r="B30" s="346" t="s">
        <v>1197</v>
      </c>
      <c r="C30" s="346" t="s">
        <v>1198</v>
      </c>
      <c r="D30" s="346" t="s">
        <v>608</v>
      </c>
      <c r="E30" s="158">
        <v>85946</v>
      </c>
      <c r="G30" s="353"/>
    </row>
    <row r="31" spans="2:7" ht="12.75" customHeight="1" x14ac:dyDescent="0.2">
      <c r="B31" s="346" t="s">
        <v>1199</v>
      </c>
      <c r="C31" s="346" t="s">
        <v>1200</v>
      </c>
      <c r="D31" s="346" t="s">
        <v>1190</v>
      </c>
      <c r="E31" s="158">
        <v>85939</v>
      </c>
      <c r="G31" s="353"/>
    </row>
    <row r="32" spans="2:7" ht="12.75" customHeight="1" x14ac:dyDescent="0.2">
      <c r="B32" s="346" t="s">
        <v>1201</v>
      </c>
      <c r="C32" s="346" t="s">
        <v>1202</v>
      </c>
      <c r="D32" s="346" t="s">
        <v>639</v>
      </c>
      <c r="E32" s="158">
        <v>85762</v>
      </c>
      <c r="G32" s="353"/>
    </row>
    <row r="33" spans="2:7" ht="12.75" customHeight="1" x14ac:dyDescent="0.2">
      <c r="B33" s="346" t="s">
        <v>1203</v>
      </c>
      <c r="C33" s="346" t="s">
        <v>1204</v>
      </c>
      <c r="D33" s="346" t="s">
        <v>611</v>
      </c>
      <c r="E33" s="158">
        <v>85619</v>
      </c>
      <c r="G33" s="353"/>
    </row>
    <row r="34" spans="2:7" ht="12.75" customHeight="1" x14ac:dyDescent="0.2">
      <c r="B34" s="346" t="s">
        <v>1205</v>
      </c>
      <c r="C34" s="346" t="s">
        <v>1206</v>
      </c>
      <c r="D34" s="346" t="s">
        <v>639</v>
      </c>
      <c r="E34" s="158">
        <v>85619</v>
      </c>
      <c r="G34" s="353"/>
    </row>
    <row r="35" spans="2:7" ht="12.75" customHeight="1" x14ac:dyDescent="0.2">
      <c r="B35" s="346" t="s">
        <v>1229</v>
      </c>
      <c r="C35" s="346" t="s">
        <v>1230</v>
      </c>
      <c r="D35" s="346" t="s">
        <v>683</v>
      </c>
      <c r="E35" s="158">
        <v>85497</v>
      </c>
      <c r="G35" s="353"/>
    </row>
    <row r="36" spans="2:7" ht="12.75" customHeight="1" x14ac:dyDescent="0.2">
      <c r="B36" s="346" t="s">
        <v>1207</v>
      </c>
      <c r="C36" s="346" t="s">
        <v>1208</v>
      </c>
      <c r="D36" s="346" t="s">
        <v>639</v>
      </c>
      <c r="E36" s="158">
        <v>85224</v>
      </c>
      <c r="G36" s="353"/>
    </row>
    <row r="37" spans="2:7" ht="12.75" customHeight="1" x14ac:dyDescent="0.2">
      <c r="B37" s="346" t="s">
        <v>1211</v>
      </c>
      <c r="C37" s="346" t="s">
        <v>1212</v>
      </c>
      <c r="D37" s="346" t="s">
        <v>683</v>
      </c>
      <c r="E37" s="158">
        <v>82526</v>
      </c>
      <c r="G37" s="353"/>
    </row>
    <row r="38" spans="2:7" ht="12.75" customHeight="1" x14ac:dyDescent="0.2">
      <c r="B38" s="346" t="s">
        <v>1213</v>
      </c>
      <c r="C38" s="346" t="s">
        <v>1214</v>
      </c>
      <c r="D38" s="346" t="s">
        <v>760</v>
      </c>
      <c r="E38" s="158">
        <v>82262</v>
      </c>
      <c r="G38" s="353"/>
    </row>
    <row r="39" spans="2:7" ht="12.75" customHeight="1" x14ac:dyDescent="0.2">
      <c r="B39" s="346" t="s">
        <v>1215</v>
      </c>
      <c r="C39" s="346" t="s">
        <v>1216</v>
      </c>
      <c r="D39" s="346" t="s">
        <v>611</v>
      </c>
      <c r="E39" s="158">
        <v>82060</v>
      </c>
      <c r="G39" s="353"/>
    </row>
    <row r="40" spans="2:7" ht="12.75" customHeight="1" x14ac:dyDescent="0.2">
      <c r="B40" s="346" t="s">
        <v>1257</v>
      </c>
      <c r="C40" s="346" t="s">
        <v>1258</v>
      </c>
      <c r="D40" s="346" t="s">
        <v>683</v>
      </c>
      <c r="E40" s="158">
        <v>81633</v>
      </c>
      <c r="G40" s="353"/>
    </row>
    <row r="41" spans="2:7" ht="12.75" customHeight="1" x14ac:dyDescent="0.2">
      <c r="B41" s="346" t="s">
        <v>1221</v>
      </c>
      <c r="C41" s="346" t="s">
        <v>1222</v>
      </c>
      <c r="D41" s="346" t="s">
        <v>621</v>
      </c>
      <c r="E41" s="158">
        <v>81608</v>
      </c>
      <c r="G41" s="353"/>
    </row>
    <row r="42" spans="2:7" ht="12.75" customHeight="1" x14ac:dyDescent="0.2">
      <c r="B42" s="346" t="s">
        <v>1223</v>
      </c>
      <c r="C42" s="346" t="s">
        <v>1224</v>
      </c>
      <c r="D42" s="346" t="s">
        <v>760</v>
      </c>
      <c r="E42" s="158">
        <v>81503</v>
      </c>
      <c r="G42" s="353"/>
    </row>
    <row r="43" spans="2:7" ht="12.75" customHeight="1" x14ac:dyDescent="0.2">
      <c r="B43" s="346" t="s">
        <v>1225</v>
      </c>
      <c r="C43" s="346" t="s">
        <v>1226</v>
      </c>
      <c r="D43" s="346" t="s">
        <v>639</v>
      </c>
      <c r="E43" s="158">
        <v>80482</v>
      </c>
      <c r="G43" s="353"/>
    </row>
    <row r="44" spans="2:7" ht="12.75" customHeight="1" x14ac:dyDescent="0.2">
      <c r="B44" s="346" t="s">
        <v>1227</v>
      </c>
      <c r="C44" s="346" t="s">
        <v>1228</v>
      </c>
      <c r="D44" s="346" t="s">
        <v>621</v>
      </c>
      <c r="E44" s="158">
        <v>80477</v>
      </c>
      <c r="G44" s="353"/>
    </row>
    <row r="45" spans="2:7" ht="12.75" customHeight="1" x14ac:dyDescent="0.2">
      <c r="B45" s="346" t="s">
        <v>1231</v>
      </c>
      <c r="C45" s="346" t="s">
        <v>1232</v>
      </c>
      <c r="D45" s="346" t="s">
        <v>621</v>
      </c>
      <c r="E45" s="158">
        <v>80006</v>
      </c>
      <c r="G45" s="353"/>
    </row>
    <row r="46" spans="2:7" ht="12.75" customHeight="1" x14ac:dyDescent="0.2">
      <c r="B46" s="346" t="s">
        <v>1233</v>
      </c>
      <c r="C46" s="346" t="s">
        <v>1234</v>
      </c>
      <c r="D46" s="346" t="s">
        <v>683</v>
      </c>
      <c r="E46" s="158">
        <v>79814</v>
      </c>
      <c r="G46" s="353"/>
    </row>
    <row r="47" spans="2:7" ht="12.75" customHeight="1" x14ac:dyDescent="0.2">
      <c r="B47" s="346" t="s">
        <v>1235</v>
      </c>
      <c r="C47" s="346" t="s">
        <v>1236</v>
      </c>
      <c r="D47" s="346" t="s">
        <v>650</v>
      </c>
      <c r="E47" s="158">
        <v>79691</v>
      </c>
      <c r="G47" s="353"/>
    </row>
    <row r="48" spans="2:7" ht="12.75" customHeight="1" x14ac:dyDescent="0.2">
      <c r="B48" s="346" t="s">
        <v>1237</v>
      </c>
      <c r="C48" s="346" t="s">
        <v>1238</v>
      </c>
      <c r="D48" s="346" t="s">
        <v>618</v>
      </c>
      <c r="E48" s="158">
        <v>79674</v>
      </c>
      <c r="G48" s="353"/>
    </row>
    <row r="49" spans="2:7" ht="12.75" customHeight="1" x14ac:dyDescent="0.2">
      <c r="B49" s="346" t="s">
        <v>1239</v>
      </c>
      <c r="C49" s="346" t="s">
        <v>1240</v>
      </c>
      <c r="D49" s="346" t="s">
        <v>611</v>
      </c>
      <c r="E49" s="158">
        <v>79300</v>
      </c>
      <c r="G49" s="353"/>
    </row>
    <row r="50" spans="2:7" ht="12.75" customHeight="1" x14ac:dyDescent="0.2">
      <c r="B50" s="346" t="s">
        <v>1241</v>
      </c>
      <c r="C50" s="346" t="s">
        <v>1242</v>
      </c>
      <c r="D50" s="346" t="s">
        <v>639</v>
      </c>
      <c r="E50" s="158">
        <v>78861</v>
      </c>
      <c r="G50" s="353"/>
    </row>
    <row r="51" spans="2:7" ht="12.75" customHeight="1" x14ac:dyDescent="0.2">
      <c r="B51" s="347" t="s">
        <v>1265</v>
      </c>
      <c r="C51" s="347" t="s">
        <v>1266</v>
      </c>
      <c r="D51" s="347" t="s">
        <v>608</v>
      </c>
      <c r="E51" s="348">
        <v>78670</v>
      </c>
      <c r="G51" s="353"/>
    </row>
  </sheetData>
  <mergeCells count="4">
    <mergeCell ref="B4:E4"/>
    <mergeCell ref="B6:C6"/>
    <mergeCell ref="B2:E2"/>
    <mergeCell ref="B3:E3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0" orientation="portrait" r:id="rId1"/>
  <headerFooter>
    <oddFooter>&amp;R&amp;"-,Normale"&amp;11 32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51"/>
  <sheetViews>
    <sheetView showGridLines="0" workbookViewId="0">
      <selection activeCell="K50" sqref="K50"/>
    </sheetView>
  </sheetViews>
  <sheetFormatPr defaultRowHeight="12.75" customHeight="1" x14ac:dyDescent="0.2"/>
  <cols>
    <col min="1" max="1" width="1.625" style="342" customWidth="1"/>
    <col min="2" max="2" width="12.125" style="342" customWidth="1"/>
    <col min="3" max="3" width="52.125" style="342" customWidth="1"/>
    <col min="4" max="4" width="15.625" style="342" bestFit="1" customWidth="1"/>
    <col min="5" max="5" width="13.25" style="342" bestFit="1" customWidth="1"/>
    <col min="6" max="6" width="1.625" style="342" customWidth="1"/>
    <col min="7" max="16384" width="9" style="342"/>
  </cols>
  <sheetData>
    <row r="1" spans="2:7" ht="15" customHeight="1" x14ac:dyDescent="0.2">
      <c r="B1" s="343"/>
      <c r="C1" s="343"/>
      <c r="D1" s="344"/>
      <c r="E1" s="344" t="s">
        <v>1508</v>
      </c>
      <c r="G1" s="353"/>
    </row>
    <row r="2" spans="2:7" ht="15" customHeight="1" x14ac:dyDescent="0.2">
      <c r="B2" s="578" t="s">
        <v>601</v>
      </c>
      <c r="C2" s="578"/>
      <c r="D2" s="578"/>
      <c r="E2" s="578"/>
      <c r="G2" s="353"/>
    </row>
    <row r="3" spans="2:7" ht="15" customHeight="1" x14ac:dyDescent="0.2">
      <c r="B3" s="578" t="s">
        <v>1509</v>
      </c>
      <c r="C3" s="578"/>
      <c r="D3" s="578"/>
      <c r="E3" s="578"/>
      <c r="G3" s="353"/>
    </row>
    <row r="4" spans="2:7" ht="15" customHeight="1" x14ac:dyDescent="0.2">
      <c r="B4" s="579" t="s">
        <v>603</v>
      </c>
      <c r="C4" s="579"/>
      <c r="D4" s="579"/>
      <c r="E4" s="579"/>
      <c r="G4" s="353"/>
    </row>
    <row r="5" spans="2:7" ht="15" customHeight="1" x14ac:dyDescent="0.2">
      <c r="G5" s="353"/>
    </row>
    <row r="6" spans="2:7" ht="38.25" x14ac:dyDescent="0.2">
      <c r="B6" s="577" t="s">
        <v>261</v>
      </c>
      <c r="C6" s="577"/>
      <c r="D6" s="352" t="s">
        <v>2151</v>
      </c>
      <c r="E6" s="350" t="s">
        <v>2150</v>
      </c>
      <c r="G6" s="353"/>
    </row>
    <row r="7" spans="2:7" ht="12.75" customHeight="1" x14ac:dyDescent="0.2">
      <c r="B7" s="346" t="s">
        <v>1267</v>
      </c>
      <c r="C7" s="346" t="s">
        <v>1268</v>
      </c>
      <c r="D7" s="346" t="s">
        <v>608</v>
      </c>
      <c r="E7" s="158">
        <v>78667</v>
      </c>
      <c r="G7" s="353"/>
    </row>
    <row r="8" spans="2:7" ht="12.75" customHeight="1" x14ac:dyDescent="0.2">
      <c r="B8" s="346" t="s">
        <v>1245</v>
      </c>
      <c r="C8" s="346" t="s">
        <v>1246</v>
      </c>
      <c r="D8" s="346" t="s">
        <v>608</v>
      </c>
      <c r="E8" s="158">
        <v>78448</v>
      </c>
      <c r="G8" s="353"/>
    </row>
    <row r="9" spans="2:7" ht="12.75" customHeight="1" x14ac:dyDescent="0.2">
      <c r="B9" s="346" t="s">
        <v>1285</v>
      </c>
      <c r="C9" s="346" t="s">
        <v>1286</v>
      </c>
      <c r="D9" s="346" t="s">
        <v>1287</v>
      </c>
      <c r="E9" s="158">
        <v>78200</v>
      </c>
      <c r="G9" s="353"/>
    </row>
    <row r="10" spans="2:7" ht="12.75" customHeight="1" x14ac:dyDescent="0.2">
      <c r="B10" s="346" t="s">
        <v>1247</v>
      </c>
      <c r="C10" s="346" t="s">
        <v>1248</v>
      </c>
      <c r="D10" s="346" t="s">
        <v>611</v>
      </c>
      <c r="E10" s="158">
        <v>77572</v>
      </c>
      <c r="G10" s="353"/>
    </row>
    <row r="11" spans="2:7" ht="12.75" customHeight="1" x14ac:dyDescent="0.2">
      <c r="B11" s="346" t="s">
        <v>1249</v>
      </c>
      <c r="C11" s="346" t="s">
        <v>1250</v>
      </c>
      <c r="D11" s="346" t="s">
        <v>621</v>
      </c>
      <c r="E11" s="158">
        <v>77370</v>
      </c>
      <c r="G11" s="353"/>
    </row>
    <row r="12" spans="2:7" ht="12.75" customHeight="1" x14ac:dyDescent="0.2">
      <c r="B12" s="346" t="s">
        <v>1251</v>
      </c>
      <c r="C12" s="346" t="s">
        <v>1252</v>
      </c>
      <c r="D12" s="346" t="s">
        <v>667</v>
      </c>
      <c r="E12" s="158">
        <v>76977</v>
      </c>
      <c r="G12" s="353"/>
    </row>
    <row r="13" spans="2:7" ht="12.75" customHeight="1" x14ac:dyDescent="0.2">
      <c r="B13" s="346" t="s">
        <v>1253</v>
      </c>
      <c r="C13" s="346" t="s">
        <v>1254</v>
      </c>
      <c r="D13" s="346" t="s">
        <v>636</v>
      </c>
      <c r="E13" s="158">
        <v>76635</v>
      </c>
      <c r="G13" s="353"/>
    </row>
    <row r="14" spans="2:7" ht="12.75" customHeight="1" x14ac:dyDescent="0.2">
      <c r="B14" s="346" t="s">
        <v>1255</v>
      </c>
      <c r="C14" s="346" t="s">
        <v>1256</v>
      </c>
      <c r="D14" s="346" t="s">
        <v>608</v>
      </c>
      <c r="E14" s="158">
        <v>76400</v>
      </c>
      <c r="G14" s="353"/>
    </row>
    <row r="15" spans="2:7" ht="12.75" customHeight="1" x14ac:dyDescent="0.2">
      <c r="B15" s="346" t="s">
        <v>1259</v>
      </c>
      <c r="C15" s="346" t="s">
        <v>1260</v>
      </c>
      <c r="D15" s="346" t="s">
        <v>716</v>
      </c>
      <c r="E15" s="158">
        <v>76029</v>
      </c>
      <c r="G15" s="353"/>
    </row>
    <row r="16" spans="2:7" ht="12.75" customHeight="1" x14ac:dyDescent="0.2">
      <c r="B16" s="346" t="s">
        <v>1261</v>
      </c>
      <c r="C16" s="346" t="s">
        <v>1262</v>
      </c>
      <c r="D16" s="346" t="s">
        <v>690</v>
      </c>
      <c r="E16" s="158">
        <v>75538</v>
      </c>
      <c r="G16" s="353"/>
    </row>
    <row r="17" spans="2:7" ht="12.75" customHeight="1" x14ac:dyDescent="0.2">
      <c r="B17" s="346" t="s">
        <v>1263</v>
      </c>
      <c r="C17" s="346" t="s">
        <v>1264</v>
      </c>
      <c r="D17" s="346" t="s">
        <v>621</v>
      </c>
      <c r="E17" s="158">
        <v>74615</v>
      </c>
      <c r="G17" s="353"/>
    </row>
    <row r="18" spans="2:7" ht="12.75" customHeight="1" x14ac:dyDescent="0.2">
      <c r="B18" s="346" t="s">
        <v>1269</v>
      </c>
      <c r="C18" s="346" t="s">
        <v>1270</v>
      </c>
      <c r="D18" s="346" t="s">
        <v>650</v>
      </c>
      <c r="E18" s="158">
        <v>73862</v>
      </c>
      <c r="G18" s="353"/>
    </row>
    <row r="19" spans="2:7" ht="12.75" customHeight="1" x14ac:dyDescent="0.2">
      <c r="B19" s="346" t="s">
        <v>1271</v>
      </c>
      <c r="C19" s="346" t="s">
        <v>1272</v>
      </c>
      <c r="D19" s="346" t="s">
        <v>650</v>
      </c>
      <c r="E19" s="158">
        <v>73505</v>
      </c>
      <c r="G19" s="353"/>
    </row>
    <row r="20" spans="2:7" ht="12.75" customHeight="1" x14ac:dyDescent="0.2">
      <c r="B20" s="346" t="s">
        <v>1273</v>
      </c>
      <c r="C20" s="346" t="s">
        <v>1274</v>
      </c>
      <c r="D20" s="346" t="s">
        <v>760</v>
      </c>
      <c r="E20" s="158">
        <v>73393</v>
      </c>
      <c r="G20" s="353"/>
    </row>
    <row r="21" spans="2:7" ht="12.75" customHeight="1" x14ac:dyDescent="0.2">
      <c r="B21" s="346" t="s">
        <v>1275</v>
      </c>
      <c r="C21" s="346" t="s">
        <v>1276</v>
      </c>
      <c r="D21" s="346" t="s">
        <v>636</v>
      </c>
      <c r="E21" s="158">
        <v>73126</v>
      </c>
      <c r="G21" s="353"/>
    </row>
    <row r="22" spans="2:7" ht="12.75" customHeight="1" x14ac:dyDescent="0.2">
      <c r="B22" s="346" t="s">
        <v>1277</v>
      </c>
      <c r="C22" s="346" t="s">
        <v>1278</v>
      </c>
      <c r="D22" s="346" t="s">
        <v>621</v>
      </c>
      <c r="E22" s="158">
        <v>72950</v>
      </c>
      <c r="G22" s="353"/>
    </row>
    <row r="23" spans="2:7" ht="12.75" customHeight="1" x14ac:dyDescent="0.2">
      <c r="B23" s="346" t="s">
        <v>1279</v>
      </c>
      <c r="C23" s="346" t="s">
        <v>1280</v>
      </c>
      <c r="D23" s="346" t="s">
        <v>636</v>
      </c>
      <c r="E23" s="158">
        <v>72881</v>
      </c>
      <c r="G23" s="353"/>
    </row>
    <row r="24" spans="2:7" ht="12.75" customHeight="1" x14ac:dyDescent="0.2">
      <c r="B24" s="346" t="s">
        <v>1327</v>
      </c>
      <c r="C24" s="346" t="s">
        <v>1328</v>
      </c>
      <c r="D24" s="346" t="s">
        <v>608</v>
      </c>
      <c r="E24" s="158">
        <v>72451</v>
      </c>
      <c r="G24" s="353"/>
    </row>
    <row r="25" spans="2:7" ht="12.75" customHeight="1" x14ac:dyDescent="0.2">
      <c r="B25" s="346" t="s">
        <v>1281</v>
      </c>
      <c r="C25" s="346" t="s">
        <v>1282</v>
      </c>
      <c r="D25" s="346" t="s">
        <v>766</v>
      </c>
      <c r="E25" s="158">
        <v>72359</v>
      </c>
      <c r="G25" s="353"/>
    </row>
    <row r="26" spans="2:7" ht="12.75" customHeight="1" x14ac:dyDescent="0.2">
      <c r="B26" s="346" t="s">
        <v>1283</v>
      </c>
      <c r="C26" s="346" t="s">
        <v>1284</v>
      </c>
      <c r="D26" s="346" t="s">
        <v>766</v>
      </c>
      <c r="E26" s="158">
        <v>72114</v>
      </c>
      <c r="G26" s="353"/>
    </row>
    <row r="27" spans="2:7" ht="12.75" customHeight="1" x14ac:dyDescent="0.2">
      <c r="B27" s="346" t="s">
        <v>1288</v>
      </c>
      <c r="C27" s="346" t="s">
        <v>1289</v>
      </c>
      <c r="D27" s="346" t="s">
        <v>650</v>
      </c>
      <c r="E27" s="158">
        <v>71844</v>
      </c>
      <c r="G27" s="353"/>
    </row>
    <row r="28" spans="2:7" ht="12.75" customHeight="1" x14ac:dyDescent="0.2">
      <c r="B28" s="346" t="s">
        <v>1290</v>
      </c>
      <c r="C28" s="346" t="s">
        <v>1291</v>
      </c>
      <c r="D28" s="346" t="s">
        <v>639</v>
      </c>
      <c r="E28" s="158">
        <v>71816</v>
      </c>
      <c r="G28" s="353"/>
    </row>
    <row r="29" spans="2:7" ht="12.75" customHeight="1" x14ac:dyDescent="0.2">
      <c r="B29" s="346" t="s">
        <v>1292</v>
      </c>
      <c r="C29" s="346" t="s">
        <v>1293</v>
      </c>
      <c r="D29" s="346" t="s">
        <v>621</v>
      </c>
      <c r="E29" s="158">
        <v>71731</v>
      </c>
      <c r="G29" s="353"/>
    </row>
    <row r="30" spans="2:7" ht="12.75" customHeight="1" x14ac:dyDescent="0.2">
      <c r="B30" s="346" t="s">
        <v>1294</v>
      </c>
      <c r="C30" s="346" t="s">
        <v>1295</v>
      </c>
      <c r="D30" s="346" t="s">
        <v>608</v>
      </c>
      <c r="E30" s="158">
        <v>71436</v>
      </c>
      <c r="G30" s="353"/>
    </row>
    <row r="31" spans="2:7" ht="12.75" customHeight="1" x14ac:dyDescent="0.2">
      <c r="B31" s="346" t="s">
        <v>1296</v>
      </c>
      <c r="C31" s="346" t="s">
        <v>1297</v>
      </c>
      <c r="D31" s="346" t="s">
        <v>611</v>
      </c>
      <c r="E31" s="158">
        <v>71335</v>
      </c>
      <c r="G31" s="353"/>
    </row>
    <row r="32" spans="2:7" ht="12.75" customHeight="1" x14ac:dyDescent="0.2">
      <c r="B32" s="346" t="s">
        <v>1298</v>
      </c>
      <c r="C32" s="346" t="s">
        <v>1299</v>
      </c>
      <c r="D32" s="346" t="s">
        <v>690</v>
      </c>
      <c r="E32" s="158">
        <v>71021</v>
      </c>
      <c r="G32" s="353"/>
    </row>
    <row r="33" spans="2:7" ht="12.75" customHeight="1" x14ac:dyDescent="0.2">
      <c r="B33" s="346" t="s">
        <v>1300</v>
      </c>
      <c r="C33" s="346" t="s">
        <v>1301</v>
      </c>
      <c r="D33" s="346" t="s">
        <v>621</v>
      </c>
      <c r="E33" s="158">
        <v>70844</v>
      </c>
      <c r="G33" s="353"/>
    </row>
    <row r="34" spans="2:7" ht="12.75" customHeight="1" x14ac:dyDescent="0.2">
      <c r="B34" s="346" t="s">
        <v>1302</v>
      </c>
      <c r="C34" s="346" t="s">
        <v>1303</v>
      </c>
      <c r="D34" s="346" t="s">
        <v>1304</v>
      </c>
      <c r="E34" s="158">
        <v>70522</v>
      </c>
      <c r="G34" s="353"/>
    </row>
    <row r="35" spans="2:7" ht="12.75" customHeight="1" x14ac:dyDescent="0.2">
      <c r="B35" s="346" t="s">
        <v>1305</v>
      </c>
      <c r="C35" s="346" t="s">
        <v>1306</v>
      </c>
      <c r="D35" s="346" t="s">
        <v>1287</v>
      </c>
      <c r="E35" s="158">
        <v>70271</v>
      </c>
      <c r="G35" s="353"/>
    </row>
    <row r="36" spans="2:7" ht="12.75" customHeight="1" x14ac:dyDescent="0.2">
      <c r="B36" s="346" t="s">
        <v>1307</v>
      </c>
      <c r="C36" s="346" t="s">
        <v>1308</v>
      </c>
      <c r="D36" s="346" t="s">
        <v>690</v>
      </c>
      <c r="E36" s="158">
        <v>69747</v>
      </c>
      <c r="G36" s="353"/>
    </row>
    <row r="37" spans="2:7" ht="12.75" customHeight="1" x14ac:dyDescent="0.2">
      <c r="B37" s="346" t="s">
        <v>1351</v>
      </c>
      <c r="C37" s="346" t="s">
        <v>1352</v>
      </c>
      <c r="D37" s="346" t="s">
        <v>1353</v>
      </c>
      <c r="E37" s="158">
        <v>68980</v>
      </c>
      <c r="G37" s="353"/>
    </row>
    <row r="38" spans="2:7" ht="12.75" customHeight="1" x14ac:dyDescent="0.2">
      <c r="B38" s="346" t="s">
        <v>1309</v>
      </c>
      <c r="C38" s="346" t="s">
        <v>1310</v>
      </c>
      <c r="D38" s="346" t="s">
        <v>766</v>
      </c>
      <c r="E38" s="158">
        <v>68872</v>
      </c>
      <c r="G38" s="353"/>
    </row>
    <row r="39" spans="2:7" ht="12.75" customHeight="1" x14ac:dyDescent="0.2">
      <c r="B39" s="346" t="s">
        <v>1311</v>
      </c>
      <c r="C39" s="346" t="s">
        <v>1312</v>
      </c>
      <c r="D39" s="346" t="s">
        <v>611</v>
      </c>
      <c r="E39" s="158">
        <v>68855</v>
      </c>
      <c r="G39" s="353"/>
    </row>
    <row r="40" spans="2:7" ht="12.75" customHeight="1" x14ac:dyDescent="0.2">
      <c r="B40" s="346" t="s">
        <v>1313</v>
      </c>
      <c r="C40" s="346" t="s">
        <v>1314</v>
      </c>
      <c r="D40" s="346" t="s">
        <v>760</v>
      </c>
      <c r="E40" s="158">
        <v>68549</v>
      </c>
      <c r="G40" s="353"/>
    </row>
    <row r="41" spans="2:7" ht="12.75" customHeight="1" x14ac:dyDescent="0.2">
      <c r="B41" s="346" t="s">
        <v>1315</v>
      </c>
      <c r="C41" s="346" t="s">
        <v>1316</v>
      </c>
      <c r="D41" s="346" t="s">
        <v>608</v>
      </c>
      <c r="E41" s="158">
        <v>68474</v>
      </c>
      <c r="G41" s="353"/>
    </row>
    <row r="42" spans="2:7" ht="12.75" customHeight="1" x14ac:dyDescent="0.2">
      <c r="B42" s="346" t="s">
        <v>1354</v>
      </c>
      <c r="C42" s="346" t="s">
        <v>1355</v>
      </c>
      <c r="D42" s="346" t="s">
        <v>766</v>
      </c>
      <c r="E42" s="158">
        <v>68160</v>
      </c>
      <c r="G42" s="353"/>
    </row>
    <row r="43" spans="2:7" ht="12.75" customHeight="1" x14ac:dyDescent="0.2">
      <c r="B43" s="346" t="s">
        <v>1317</v>
      </c>
      <c r="C43" s="346" t="s">
        <v>1318</v>
      </c>
      <c r="D43" s="346" t="s">
        <v>611</v>
      </c>
      <c r="E43" s="158">
        <v>67766</v>
      </c>
      <c r="G43" s="353"/>
    </row>
    <row r="44" spans="2:7" ht="12.75" customHeight="1" x14ac:dyDescent="0.2">
      <c r="B44" s="346" t="s">
        <v>1319</v>
      </c>
      <c r="C44" s="346" t="s">
        <v>1320</v>
      </c>
      <c r="D44" s="346" t="s">
        <v>611</v>
      </c>
      <c r="E44" s="158">
        <v>66839</v>
      </c>
      <c r="G44" s="353"/>
    </row>
    <row r="45" spans="2:7" ht="12.75" customHeight="1" x14ac:dyDescent="0.2">
      <c r="B45" s="346" t="s">
        <v>1321</v>
      </c>
      <c r="C45" s="346" t="s">
        <v>1322</v>
      </c>
      <c r="D45" s="346" t="s">
        <v>611</v>
      </c>
      <c r="E45" s="158">
        <v>66807</v>
      </c>
      <c r="G45" s="353"/>
    </row>
    <row r="46" spans="2:7" ht="12.75" customHeight="1" x14ac:dyDescent="0.2">
      <c r="B46" s="346" t="s">
        <v>1323</v>
      </c>
      <c r="C46" s="346" t="s">
        <v>1324</v>
      </c>
      <c r="D46" s="346" t="s">
        <v>747</v>
      </c>
      <c r="E46" s="158">
        <v>66657</v>
      </c>
      <c r="G46" s="353"/>
    </row>
    <row r="47" spans="2:7" ht="12.75" customHeight="1" x14ac:dyDescent="0.2">
      <c r="B47" s="346" t="s">
        <v>1325</v>
      </c>
      <c r="C47" s="346" t="s">
        <v>1326</v>
      </c>
      <c r="D47" s="346" t="s">
        <v>621</v>
      </c>
      <c r="E47" s="158">
        <v>66319</v>
      </c>
      <c r="G47" s="353"/>
    </row>
    <row r="48" spans="2:7" ht="12.75" customHeight="1" x14ac:dyDescent="0.2">
      <c r="B48" s="346" t="s">
        <v>1329</v>
      </c>
      <c r="C48" s="346" t="s">
        <v>1330</v>
      </c>
      <c r="D48" s="346" t="s">
        <v>639</v>
      </c>
      <c r="E48" s="158">
        <v>66250</v>
      </c>
      <c r="G48" s="353"/>
    </row>
    <row r="49" spans="2:7" ht="12.75" customHeight="1" x14ac:dyDescent="0.2">
      <c r="B49" s="346" t="s">
        <v>1331</v>
      </c>
      <c r="C49" s="346" t="s">
        <v>1332</v>
      </c>
      <c r="D49" s="346" t="s">
        <v>760</v>
      </c>
      <c r="E49" s="158">
        <v>66181</v>
      </c>
      <c r="G49" s="353"/>
    </row>
    <row r="50" spans="2:7" ht="12.75" customHeight="1" x14ac:dyDescent="0.2">
      <c r="B50" s="346" t="s">
        <v>1333</v>
      </c>
      <c r="C50" s="346" t="s">
        <v>1334</v>
      </c>
      <c r="D50" s="346" t="s">
        <v>766</v>
      </c>
      <c r="E50" s="158">
        <v>65070</v>
      </c>
      <c r="G50" s="353"/>
    </row>
    <row r="51" spans="2:7" ht="12.75" customHeight="1" x14ac:dyDescent="0.2">
      <c r="B51" s="347" t="s">
        <v>1335</v>
      </c>
      <c r="C51" s="347" t="s">
        <v>1336</v>
      </c>
      <c r="D51" s="347" t="s">
        <v>621</v>
      </c>
      <c r="E51" s="348">
        <v>64882</v>
      </c>
      <c r="G51" s="353"/>
    </row>
  </sheetData>
  <mergeCells count="4">
    <mergeCell ref="B4:E4"/>
    <mergeCell ref="B6:C6"/>
    <mergeCell ref="B2:E2"/>
    <mergeCell ref="B3:E3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0" orientation="portrait" r:id="rId1"/>
  <headerFooter>
    <oddFooter>&amp;R&amp;"-,Normale"&amp;11 33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51"/>
  <sheetViews>
    <sheetView showGridLines="0" workbookViewId="0">
      <selection activeCell="E55" sqref="E55"/>
    </sheetView>
  </sheetViews>
  <sheetFormatPr defaultRowHeight="12.75" customHeight="1" x14ac:dyDescent="0.2"/>
  <cols>
    <col min="1" max="1" width="1.625" style="342" customWidth="1"/>
    <col min="2" max="2" width="12.125" style="342" customWidth="1"/>
    <col min="3" max="3" width="52.125" style="342" customWidth="1"/>
    <col min="4" max="4" width="15.625" style="342" bestFit="1" customWidth="1"/>
    <col min="5" max="5" width="13.25" style="342" bestFit="1" customWidth="1"/>
    <col min="6" max="6" width="1.625" style="342" customWidth="1"/>
    <col min="7" max="16384" width="9" style="342"/>
  </cols>
  <sheetData>
    <row r="1" spans="2:7" ht="15" customHeight="1" x14ac:dyDescent="0.2">
      <c r="B1" s="343"/>
      <c r="C1" s="343"/>
      <c r="D1" s="344"/>
      <c r="E1" s="344" t="s">
        <v>1508</v>
      </c>
      <c r="G1" s="353"/>
    </row>
    <row r="2" spans="2:7" ht="15" customHeight="1" x14ac:dyDescent="0.2">
      <c r="B2" s="578" t="s">
        <v>601</v>
      </c>
      <c r="C2" s="578"/>
      <c r="D2" s="578"/>
      <c r="E2" s="578"/>
      <c r="G2" s="353"/>
    </row>
    <row r="3" spans="2:7" ht="15" customHeight="1" x14ac:dyDescent="0.2">
      <c r="B3" s="578" t="s">
        <v>1509</v>
      </c>
      <c r="C3" s="578"/>
      <c r="D3" s="578"/>
      <c r="E3" s="578"/>
      <c r="G3" s="353"/>
    </row>
    <row r="4" spans="2:7" ht="15" customHeight="1" x14ac:dyDescent="0.2">
      <c r="B4" s="579" t="s">
        <v>603</v>
      </c>
      <c r="C4" s="579"/>
      <c r="D4" s="579"/>
      <c r="E4" s="579"/>
      <c r="G4" s="353"/>
    </row>
    <row r="5" spans="2:7" ht="15" customHeight="1" x14ac:dyDescent="0.2">
      <c r="G5" s="353"/>
    </row>
    <row r="6" spans="2:7" ht="38.25" x14ac:dyDescent="0.2">
      <c r="B6" s="577" t="s">
        <v>261</v>
      </c>
      <c r="C6" s="577"/>
      <c r="D6" s="352" t="s">
        <v>2151</v>
      </c>
      <c r="E6" s="350" t="s">
        <v>2150</v>
      </c>
      <c r="G6" s="353"/>
    </row>
    <row r="7" spans="2:7" ht="12.75" customHeight="1" x14ac:dyDescent="0.2">
      <c r="B7" s="346" t="s">
        <v>1337</v>
      </c>
      <c r="C7" s="346" t="s">
        <v>1338</v>
      </c>
      <c r="D7" s="346" t="s">
        <v>639</v>
      </c>
      <c r="E7" s="158">
        <v>64685</v>
      </c>
      <c r="G7" s="353"/>
    </row>
    <row r="8" spans="2:7" ht="12.75" customHeight="1" x14ac:dyDescent="0.2">
      <c r="B8" s="346" t="s">
        <v>1339</v>
      </c>
      <c r="C8" s="346" t="s">
        <v>1340</v>
      </c>
      <c r="D8" s="346" t="s">
        <v>636</v>
      </c>
      <c r="E8" s="158">
        <v>64671</v>
      </c>
      <c r="G8" s="353"/>
    </row>
    <row r="9" spans="2:7" ht="12.75" customHeight="1" x14ac:dyDescent="0.2">
      <c r="B9" s="346" t="s">
        <v>1380</v>
      </c>
      <c r="C9" s="346" t="s">
        <v>1381</v>
      </c>
      <c r="D9" s="346" t="s">
        <v>608</v>
      </c>
      <c r="E9" s="158">
        <v>64300</v>
      </c>
      <c r="G9" s="353"/>
    </row>
    <row r="10" spans="2:7" ht="12.75" customHeight="1" x14ac:dyDescent="0.2">
      <c r="B10" s="346" t="s">
        <v>1341</v>
      </c>
      <c r="C10" s="346" t="s">
        <v>1342</v>
      </c>
      <c r="D10" s="346" t="s">
        <v>639</v>
      </c>
      <c r="E10" s="158">
        <v>64273</v>
      </c>
      <c r="G10" s="353"/>
    </row>
    <row r="11" spans="2:7" ht="12.75" customHeight="1" x14ac:dyDescent="0.2">
      <c r="B11" s="346" t="s">
        <v>1343</v>
      </c>
      <c r="C11" s="346" t="s">
        <v>1344</v>
      </c>
      <c r="D11" s="346" t="s">
        <v>1287</v>
      </c>
      <c r="E11" s="158">
        <v>64135</v>
      </c>
      <c r="G11" s="353"/>
    </row>
    <row r="12" spans="2:7" ht="12.75" customHeight="1" x14ac:dyDescent="0.2">
      <c r="B12" s="346" t="s">
        <v>1345</v>
      </c>
      <c r="C12" s="346" t="s">
        <v>1346</v>
      </c>
      <c r="D12" s="346" t="s">
        <v>907</v>
      </c>
      <c r="E12" s="158">
        <v>64057</v>
      </c>
      <c r="G12" s="353"/>
    </row>
    <row r="13" spans="2:7" ht="12.75" customHeight="1" x14ac:dyDescent="0.2">
      <c r="B13" s="346" t="s">
        <v>1347</v>
      </c>
      <c r="C13" s="346" t="s">
        <v>1348</v>
      </c>
      <c r="D13" s="346" t="s">
        <v>621</v>
      </c>
      <c r="E13" s="158">
        <v>63893</v>
      </c>
      <c r="G13" s="353"/>
    </row>
    <row r="14" spans="2:7" ht="12.75" customHeight="1" x14ac:dyDescent="0.2">
      <c r="B14" s="346" t="s">
        <v>1349</v>
      </c>
      <c r="C14" s="346" t="s">
        <v>1350</v>
      </c>
      <c r="D14" s="346" t="s">
        <v>817</v>
      </c>
      <c r="E14" s="158">
        <v>63868</v>
      </c>
      <c r="G14" s="353"/>
    </row>
    <row r="15" spans="2:7" ht="12.75" customHeight="1" x14ac:dyDescent="0.2">
      <c r="B15" s="346" t="s">
        <v>1356</v>
      </c>
      <c r="C15" s="346" t="s">
        <v>1357</v>
      </c>
      <c r="D15" s="346" t="s">
        <v>621</v>
      </c>
      <c r="E15" s="158">
        <v>63612</v>
      </c>
      <c r="G15" s="353"/>
    </row>
    <row r="16" spans="2:7" ht="12.75" customHeight="1" x14ac:dyDescent="0.2">
      <c r="B16" s="346" t="s">
        <v>1390</v>
      </c>
      <c r="C16" s="346" t="s">
        <v>1391</v>
      </c>
      <c r="D16" s="346" t="s">
        <v>907</v>
      </c>
      <c r="E16" s="158">
        <v>63426</v>
      </c>
      <c r="G16" s="353"/>
    </row>
    <row r="17" spans="2:7" ht="12.75" customHeight="1" x14ac:dyDescent="0.2">
      <c r="B17" s="346" t="s">
        <v>1358</v>
      </c>
      <c r="C17" s="346" t="s">
        <v>1359</v>
      </c>
      <c r="D17" s="346" t="s">
        <v>621</v>
      </c>
      <c r="E17" s="158">
        <v>63339</v>
      </c>
      <c r="G17" s="353"/>
    </row>
    <row r="18" spans="2:7" ht="12.75" customHeight="1" x14ac:dyDescent="0.2">
      <c r="B18" s="346" t="s">
        <v>1398</v>
      </c>
      <c r="C18" s="346" t="s">
        <v>1399</v>
      </c>
      <c r="D18" s="346" t="s">
        <v>608</v>
      </c>
      <c r="E18" s="158">
        <v>62984</v>
      </c>
      <c r="G18" s="353"/>
    </row>
    <row r="19" spans="2:7" ht="12.75" customHeight="1" x14ac:dyDescent="0.2">
      <c r="B19" s="346" t="s">
        <v>1360</v>
      </c>
      <c r="C19" s="346" t="s">
        <v>1361</v>
      </c>
      <c r="D19" s="346" t="s">
        <v>621</v>
      </c>
      <c r="E19" s="158">
        <v>62683</v>
      </c>
      <c r="G19" s="353"/>
    </row>
    <row r="20" spans="2:7" ht="12.75" customHeight="1" x14ac:dyDescent="0.2">
      <c r="B20" s="346" t="s">
        <v>1362</v>
      </c>
      <c r="C20" s="346" t="s">
        <v>1363</v>
      </c>
      <c r="D20" s="346" t="s">
        <v>1304</v>
      </c>
      <c r="E20" s="158">
        <v>62640</v>
      </c>
      <c r="G20" s="353"/>
    </row>
    <row r="21" spans="2:7" ht="12.75" customHeight="1" x14ac:dyDescent="0.2">
      <c r="B21" s="346" t="s">
        <v>1364</v>
      </c>
      <c r="C21" s="346" t="s">
        <v>1365</v>
      </c>
      <c r="D21" s="346" t="s">
        <v>636</v>
      </c>
      <c r="E21" s="158">
        <v>62076</v>
      </c>
      <c r="G21" s="353"/>
    </row>
    <row r="22" spans="2:7" ht="12.75" customHeight="1" x14ac:dyDescent="0.2">
      <c r="B22" s="346" t="s">
        <v>1366</v>
      </c>
      <c r="C22" s="346" t="s">
        <v>1367</v>
      </c>
      <c r="D22" s="346" t="s">
        <v>766</v>
      </c>
      <c r="E22" s="158">
        <v>61889</v>
      </c>
      <c r="G22" s="353"/>
    </row>
    <row r="23" spans="2:7" ht="12.75" customHeight="1" x14ac:dyDescent="0.2">
      <c r="B23" s="346" t="s">
        <v>1368</v>
      </c>
      <c r="C23" s="346" t="s">
        <v>1369</v>
      </c>
      <c r="D23" s="346" t="s">
        <v>611</v>
      </c>
      <c r="E23" s="158">
        <v>61872</v>
      </c>
      <c r="G23" s="353"/>
    </row>
    <row r="24" spans="2:7" ht="12.75" customHeight="1" x14ac:dyDescent="0.2">
      <c r="B24" s="346" t="s">
        <v>1370</v>
      </c>
      <c r="C24" s="346" t="s">
        <v>1371</v>
      </c>
      <c r="D24" s="346" t="s">
        <v>690</v>
      </c>
      <c r="E24" s="158">
        <v>61714</v>
      </c>
      <c r="G24" s="353"/>
    </row>
    <row r="25" spans="2:7" ht="12.75" customHeight="1" x14ac:dyDescent="0.2">
      <c r="B25" s="346" t="s">
        <v>1372</v>
      </c>
      <c r="C25" s="346" t="s">
        <v>1373</v>
      </c>
      <c r="D25" s="346" t="s">
        <v>621</v>
      </c>
      <c r="E25" s="158">
        <v>61667</v>
      </c>
      <c r="G25" s="353"/>
    </row>
    <row r="26" spans="2:7" ht="12.75" customHeight="1" x14ac:dyDescent="0.2">
      <c r="B26" s="346" t="s">
        <v>1374</v>
      </c>
      <c r="C26" s="346" t="s">
        <v>1375</v>
      </c>
      <c r="D26" s="346" t="s">
        <v>639</v>
      </c>
      <c r="E26" s="158">
        <v>61321</v>
      </c>
      <c r="G26" s="353"/>
    </row>
    <row r="27" spans="2:7" ht="12.75" customHeight="1" x14ac:dyDescent="0.2">
      <c r="B27" s="346" t="s">
        <v>1438</v>
      </c>
      <c r="C27" s="346" t="s">
        <v>1439</v>
      </c>
      <c r="D27" s="346" t="s">
        <v>611</v>
      </c>
      <c r="E27" s="158">
        <v>61314</v>
      </c>
      <c r="G27" s="353"/>
    </row>
    <row r="28" spans="2:7" ht="12.75" customHeight="1" x14ac:dyDescent="0.2">
      <c r="B28" s="346" t="s">
        <v>1376</v>
      </c>
      <c r="C28" s="346" t="s">
        <v>1377</v>
      </c>
      <c r="D28" s="346" t="s">
        <v>611</v>
      </c>
      <c r="E28" s="158">
        <v>60842</v>
      </c>
      <c r="G28" s="353"/>
    </row>
    <row r="29" spans="2:7" ht="12.75" customHeight="1" x14ac:dyDescent="0.2">
      <c r="B29" s="346" t="s">
        <v>1378</v>
      </c>
      <c r="C29" s="346" t="s">
        <v>1379</v>
      </c>
      <c r="D29" s="346" t="s">
        <v>608</v>
      </c>
      <c r="E29" s="158">
        <v>60214</v>
      </c>
      <c r="G29" s="353"/>
    </row>
    <row r="30" spans="2:7" ht="12.75" customHeight="1" x14ac:dyDescent="0.2">
      <c r="B30" s="346" t="s">
        <v>1382</v>
      </c>
      <c r="C30" s="346" t="s">
        <v>1383</v>
      </c>
      <c r="D30" s="346" t="s">
        <v>611</v>
      </c>
      <c r="E30" s="158">
        <v>59963</v>
      </c>
      <c r="G30" s="353"/>
    </row>
    <row r="31" spans="2:7" ht="12.75" customHeight="1" x14ac:dyDescent="0.2">
      <c r="B31" s="346" t="s">
        <v>1384</v>
      </c>
      <c r="C31" s="346" t="s">
        <v>1385</v>
      </c>
      <c r="D31" s="346" t="s">
        <v>639</v>
      </c>
      <c r="E31" s="158">
        <v>59669</v>
      </c>
      <c r="G31" s="353"/>
    </row>
    <row r="32" spans="2:7" ht="12.75" customHeight="1" x14ac:dyDescent="0.2">
      <c r="B32" s="346" t="s">
        <v>1386</v>
      </c>
      <c r="C32" s="346" t="s">
        <v>1387</v>
      </c>
      <c r="D32" s="346" t="s">
        <v>650</v>
      </c>
      <c r="E32" s="158">
        <v>59523</v>
      </c>
      <c r="G32" s="353"/>
    </row>
    <row r="33" spans="2:7" ht="12.75" customHeight="1" x14ac:dyDescent="0.2">
      <c r="B33" s="346" t="s">
        <v>1388</v>
      </c>
      <c r="C33" s="346" t="s">
        <v>1389</v>
      </c>
      <c r="D33" s="346" t="s">
        <v>716</v>
      </c>
      <c r="E33" s="158">
        <v>59480</v>
      </c>
      <c r="G33" s="353"/>
    </row>
    <row r="34" spans="2:7" ht="12.75" customHeight="1" x14ac:dyDescent="0.2">
      <c r="B34" s="346" t="s">
        <v>1392</v>
      </c>
      <c r="C34" s="346" t="s">
        <v>1393</v>
      </c>
      <c r="D34" s="346" t="s">
        <v>611</v>
      </c>
      <c r="E34" s="158">
        <v>59101</v>
      </c>
      <c r="G34" s="353"/>
    </row>
    <row r="35" spans="2:7" ht="12.75" customHeight="1" x14ac:dyDescent="0.2">
      <c r="B35" s="346" t="s">
        <v>1394</v>
      </c>
      <c r="C35" s="346" t="s">
        <v>1395</v>
      </c>
      <c r="D35" s="346" t="s">
        <v>608</v>
      </c>
      <c r="E35" s="158">
        <v>58417</v>
      </c>
      <c r="G35" s="353"/>
    </row>
    <row r="36" spans="2:7" ht="12.75" customHeight="1" x14ac:dyDescent="0.2">
      <c r="B36" s="346" t="s">
        <v>1396</v>
      </c>
      <c r="C36" s="346" t="s">
        <v>1397</v>
      </c>
      <c r="D36" s="346" t="s">
        <v>621</v>
      </c>
      <c r="E36" s="158">
        <v>58379</v>
      </c>
      <c r="G36" s="353"/>
    </row>
    <row r="37" spans="2:7" ht="12.75" customHeight="1" x14ac:dyDescent="0.2">
      <c r="B37" s="346" t="s">
        <v>1400</v>
      </c>
      <c r="C37" s="346" t="s">
        <v>1401</v>
      </c>
      <c r="D37" s="346" t="s">
        <v>639</v>
      </c>
      <c r="E37" s="158">
        <v>58012</v>
      </c>
      <c r="G37" s="353"/>
    </row>
    <row r="38" spans="2:7" ht="12.75" customHeight="1" x14ac:dyDescent="0.2">
      <c r="B38" s="346" t="s">
        <v>1402</v>
      </c>
      <c r="C38" s="346" t="s">
        <v>1403</v>
      </c>
      <c r="D38" s="346" t="s">
        <v>636</v>
      </c>
      <c r="E38" s="158">
        <v>57693</v>
      </c>
      <c r="G38" s="353"/>
    </row>
    <row r="39" spans="2:7" ht="12.75" customHeight="1" x14ac:dyDescent="0.2">
      <c r="B39" s="346" t="s">
        <v>1404</v>
      </c>
      <c r="C39" s="346" t="s">
        <v>1405</v>
      </c>
      <c r="D39" s="346" t="s">
        <v>650</v>
      </c>
      <c r="E39" s="158">
        <v>57499</v>
      </c>
      <c r="G39" s="353"/>
    </row>
    <row r="40" spans="2:7" ht="12.75" customHeight="1" x14ac:dyDescent="0.2">
      <c r="B40" s="346" t="s">
        <v>1406</v>
      </c>
      <c r="C40" s="346" t="s">
        <v>1407</v>
      </c>
      <c r="D40" s="346" t="s">
        <v>608</v>
      </c>
      <c r="E40" s="158">
        <v>57313</v>
      </c>
      <c r="G40" s="353"/>
    </row>
    <row r="41" spans="2:7" ht="12.75" customHeight="1" x14ac:dyDescent="0.2">
      <c r="B41" s="346" t="s">
        <v>1408</v>
      </c>
      <c r="C41" s="346" t="s">
        <v>1409</v>
      </c>
      <c r="D41" s="346" t="s">
        <v>683</v>
      </c>
      <c r="E41" s="158">
        <v>57225</v>
      </c>
      <c r="G41" s="353"/>
    </row>
    <row r="42" spans="2:7" ht="12.75" customHeight="1" x14ac:dyDescent="0.2">
      <c r="B42" s="346" t="s">
        <v>1410</v>
      </c>
      <c r="C42" s="346" t="s">
        <v>1411</v>
      </c>
      <c r="D42" s="346" t="s">
        <v>608</v>
      </c>
      <c r="E42" s="158">
        <v>57178</v>
      </c>
      <c r="G42" s="353"/>
    </row>
    <row r="43" spans="2:7" ht="12.75" customHeight="1" x14ac:dyDescent="0.2">
      <c r="B43" s="346" t="s">
        <v>1412</v>
      </c>
      <c r="C43" s="346" t="s">
        <v>1413</v>
      </c>
      <c r="D43" s="346" t="s">
        <v>766</v>
      </c>
      <c r="E43" s="158">
        <v>56992</v>
      </c>
      <c r="G43" s="353"/>
    </row>
    <row r="44" spans="2:7" ht="12.75" customHeight="1" x14ac:dyDescent="0.2">
      <c r="B44" s="346" t="s">
        <v>1414</v>
      </c>
      <c r="C44" s="346" t="s">
        <v>1415</v>
      </c>
      <c r="D44" s="346" t="s">
        <v>621</v>
      </c>
      <c r="E44" s="158">
        <v>56772</v>
      </c>
      <c r="G44" s="353"/>
    </row>
    <row r="45" spans="2:7" ht="12.75" customHeight="1" x14ac:dyDescent="0.2">
      <c r="B45" s="346" t="s">
        <v>1416</v>
      </c>
      <c r="C45" s="346" t="s">
        <v>1417</v>
      </c>
      <c r="D45" s="346" t="s">
        <v>701</v>
      </c>
      <c r="E45" s="158">
        <v>56546</v>
      </c>
      <c r="G45" s="353"/>
    </row>
    <row r="46" spans="2:7" ht="12.75" customHeight="1" x14ac:dyDescent="0.2">
      <c r="B46" s="346" t="s">
        <v>1418</v>
      </c>
      <c r="C46" s="346" t="s">
        <v>1419</v>
      </c>
      <c r="D46" s="346" t="s">
        <v>608</v>
      </c>
      <c r="E46" s="158">
        <v>56533</v>
      </c>
      <c r="G46" s="353"/>
    </row>
    <row r="47" spans="2:7" ht="12.75" customHeight="1" x14ac:dyDescent="0.2">
      <c r="B47" s="346" t="s">
        <v>1420</v>
      </c>
      <c r="C47" s="346" t="s">
        <v>1421</v>
      </c>
      <c r="D47" s="346" t="s">
        <v>611</v>
      </c>
      <c r="E47" s="158">
        <v>56495</v>
      </c>
      <c r="G47" s="353"/>
    </row>
    <row r="48" spans="2:7" ht="12.75" customHeight="1" x14ac:dyDescent="0.2">
      <c r="B48" s="346" t="s">
        <v>1422</v>
      </c>
      <c r="C48" s="346" t="s">
        <v>1423</v>
      </c>
      <c r="D48" s="346" t="s">
        <v>683</v>
      </c>
      <c r="E48" s="158">
        <v>56426</v>
      </c>
      <c r="G48" s="353"/>
    </row>
    <row r="49" spans="2:7" ht="12.75" customHeight="1" x14ac:dyDescent="0.2">
      <c r="B49" s="346" t="s">
        <v>1424</v>
      </c>
      <c r="C49" s="346" t="s">
        <v>1425</v>
      </c>
      <c r="D49" s="346" t="s">
        <v>608</v>
      </c>
      <c r="E49" s="158">
        <v>56397</v>
      </c>
      <c r="G49" s="353"/>
    </row>
    <row r="50" spans="2:7" ht="12.75" customHeight="1" x14ac:dyDescent="0.2">
      <c r="B50" s="346" t="s">
        <v>1426</v>
      </c>
      <c r="C50" s="346" t="s">
        <v>1427</v>
      </c>
      <c r="D50" s="346" t="s">
        <v>608</v>
      </c>
      <c r="E50" s="158">
        <v>56270</v>
      </c>
      <c r="G50" s="353"/>
    </row>
    <row r="51" spans="2:7" ht="12.75" customHeight="1" x14ac:dyDescent="0.2">
      <c r="B51" s="347" t="s">
        <v>1428</v>
      </c>
      <c r="C51" s="347" t="s">
        <v>1429</v>
      </c>
      <c r="D51" s="347" t="s">
        <v>842</v>
      </c>
      <c r="E51" s="348">
        <v>56254</v>
      </c>
      <c r="G51" s="353"/>
    </row>
  </sheetData>
  <mergeCells count="4">
    <mergeCell ref="B4:E4"/>
    <mergeCell ref="B6:C6"/>
    <mergeCell ref="B2:E2"/>
    <mergeCell ref="B3:E3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0" orientation="portrait" r:id="rId1"/>
  <headerFooter>
    <oddFooter>&amp;R&amp;"-,Normale"&amp;11 34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H422"/>
  <sheetViews>
    <sheetView workbookViewId="0">
      <selection activeCell="C28" sqref="C28"/>
    </sheetView>
  </sheetViews>
  <sheetFormatPr defaultColWidth="9" defaultRowHeight="12.75" x14ac:dyDescent="0.2"/>
  <cols>
    <col min="1" max="1" width="3.125" style="1" customWidth="1"/>
    <col min="2" max="2" width="19.5" style="2" customWidth="1"/>
    <col min="3" max="3" width="10.375" style="3" bestFit="1" customWidth="1"/>
    <col min="4" max="4" width="7.125" style="4" bestFit="1" customWidth="1"/>
    <col min="5" max="5" width="12.5" style="3" bestFit="1" customWidth="1"/>
    <col min="6" max="6" width="6.75" style="4" customWidth="1"/>
    <col min="7" max="7" width="10.375" style="3" bestFit="1" customWidth="1"/>
    <col min="8" max="8" width="7.125" style="4" bestFit="1" customWidth="1"/>
    <col min="9" max="16384" width="9" style="2"/>
  </cols>
  <sheetData>
    <row r="1" spans="1:8" s="27" customFormat="1" ht="15" x14ac:dyDescent="0.25">
      <c r="A1" s="26"/>
      <c r="C1" s="28"/>
      <c r="D1" s="29"/>
      <c r="E1" s="28"/>
      <c r="F1" s="29"/>
      <c r="G1" s="30" t="s">
        <v>1</v>
      </c>
      <c r="H1" s="30" t="s">
        <v>12</v>
      </c>
    </row>
    <row r="2" spans="1:8" s="27" customFormat="1" ht="15" customHeight="1" x14ac:dyDescent="0.25">
      <c r="A2" s="502" t="s">
        <v>17</v>
      </c>
      <c r="B2" s="502"/>
      <c r="C2" s="502"/>
      <c r="D2" s="502"/>
      <c r="E2" s="502"/>
      <c r="F2" s="502"/>
      <c r="G2" s="502"/>
      <c r="H2" s="502"/>
    </row>
    <row r="3" spans="1:8" s="27" customFormat="1" ht="15" customHeight="1" x14ac:dyDescent="0.25">
      <c r="A3" s="502" t="s">
        <v>14</v>
      </c>
      <c r="B3" s="502"/>
      <c r="C3" s="502"/>
      <c r="D3" s="502"/>
      <c r="E3" s="502"/>
      <c r="F3" s="502"/>
      <c r="G3" s="502"/>
      <c r="H3" s="502"/>
    </row>
    <row r="4" spans="1:8" s="27" customFormat="1" ht="15" customHeight="1" x14ac:dyDescent="0.25">
      <c r="A4" s="503" t="s">
        <v>3</v>
      </c>
      <c r="B4" s="503"/>
      <c r="C4" s="503"/>
      <c r="D4" s="503"/>
      <c r="E4" s="503"/>
      <c r="F4" s="503"/>
      <c r="G4" s="503"/>
      <c r="H4" s="503"/>
    </row>
    <row r="5" spans="1:8" s="7" customFormat="1" x14ac:dyDescent="0.2">
      <c r="A5" s="8"/>
      <c r="B5" s="9"/>
      <c r="C5" s="9"/>
      <c r="D5" s="9"/>
      <c r="E5" s="9"/>
      <c r="F5" s="9"/>
      <c r="G5" s="9"/>
      <c r="H5" s="9"/>
    </row>
    <row r="6" spans="1:8" s="11" customFormat="1" x14ac:dyDescent="0.2">
      <c r="A6" s="10"/>
      <c r="B6" s="516" t="s">
        <v>4</v>
      </c>
      <c r="C6" s="517" t="s">
        <v>5</v>
      </c>
      <c r="D6" s="517"/>
      <c r="E6" s="517" t="s">
        <v>6</v>
      </c>
      <c r="F6" s="517"/>
      <c r="G6" s="517" t="s">
        <v>7</v>
      </c>
      <c r="H6" s="517"/>
    </row>
    <row r="7" spans="1:8" s="1" customFormat="1" x14ac:dyDescent="0.2">
      <c r="B7" s="506"/>
      <c r="C7" s="15" t="s">
        <v>8</v>
      </c>
      <c r="D7" s="16" t="s">
        <v>9</v>
      </c>
      <c r="E7" s="15" t="s">
        <v>8</v>
      </c>
      <c r="F7" s="16" t="s">
        <v>9</v>
      </c>
      <c r="G7" s="15" t="s">
        <v>10</v>
      </c>
      <c r="H7" s="16" t="s">
        <v>9</v>
      </c>
    </row>
    <row r="8" spans="1:8" s="19" customFormat="1" x14ac:dyDescent="0.2">
      <c r="A8" s="51">
        <v>1</v>
      </c>
      <c r="B8" s="39" t="s">
        <v>18</v>
      </c>
      <c r="C8" s="40">
        <v>2617</v>
      </c>
      <c r="D8" s="48">
        <v>28.916256157635473</v>
      </c>
      <c r="E8" s="41">
        <v>399961</v>
      </c>
      <c r="F8" s="48">
        <v>23.105832091895152</v>
      </c>
      <c r="G8" s="42">
        <v>0</v>
      </c>
      <c r="H8" s="48" t="s">
        <v>60</v>
      </c>
    </row>
    <row r="9" spans="1:8" s="19" customFormat="1" x14ac:dyDescent="0.2">
      <c r="A9" s="38">
        <v>2</v>
      </c>
      <c r="B9" s="39" t="s">
        <v>19</v>
      </c>
      <c r="C9" s="40">
        <v>3883</v>
      </c>
      <c r="D9" s="48">
        <v>11.101573676680971</v>
      </c>
      <c r="E9" s="41">
        <v>362658</v>
      </c>
      <c r="F9" s="48">
        <v>15.477054755263453</v>
      </c>
      <c r="G9" s="42">
        <v>639.19000000000017</v>
      </c>
      <c r="H9" s="48">
        <v>80.159079122415505</v>
      </c>
    </row>
    <row r="10" spans="1:8" s="19" customFormat="1" x14ac:dyDescent="0.2">
      <c r="A10" s="38">
        <v>3</v>
      </c>
      <c r="B10" s="39" t="s">
        <v>20</v>
      </c>
      <c r="C10" s="40">
        <v>15411</v>
      </c>
      <c r="D10" s="48">
        <v>11.496165533207929</v>
      </c>
      <c r="E10" s="41">
        <v>2139036</v>
      </c>
      <c r="F10" s="48">
        <v>16.507703595011009</v>
      </c>
      <c r="G10" s="42">
        <v>75.182000000000002</v>
      </c>
      <c r="H10" s="48">
        <v>-52.02077895556392</v>
      </c>
    </row>
    <row r="11" spans="1:8" s="19" customFormat="1" x14ac:dyDescent="0.2">
      <c r="A11" s="38">
        <v>4</v>
      </c>
      <c r="B11" s="39" t="s">
        <v>21</v>
      </c>
      <c r="C11" s="40">
        <v>66331</v>
      </c>
      <c r="D11" s="48">
        <v>4.8512535171192752</v>
      </c>
      <c r="E11" s="41">
        <v>9568521</v>
      </c>
      <c r="F11" s="48">
        <v>6.4542141079532485</v>
      </c>
      <c r="G11" s="42">
        <v>104358.41099999996</v>
      </c>
      <c r="H11" s="48">
        <v>-5.4064833947689976</v>
      </c>
    </row>
    <row r="12" spans="1:8" s="19" customFormat="1" x14ac:dyDescent="0.2">
      <c r="A12" s="38">
        <v>5</v>
      </c>
      <c r="B12" s="39" t="s">
        <v>22</v>
      </c>
      <c r="C12" s="40">
        <v>53037</v>
      </c>
      <c r="D12" s="48">
        <v>0.98054148737671198</v>
      </c>
      <c r="E12" s="41">
        <v>6518477</v>
      </c>
      <c r="F12" s="48">
        <v>4.3547218176820479</v>
      </c>
      <c r="G12" s="42">
        <v>37111.168000000049</v>
      </c>
      <c r="H12" s="48">
        <v>-2.0727131683407407</v>
      </c>
    </row>
    <row r="13" spans="1:8" s="19" customFormat="1" x14ac:dyDescent="0.2">
      <c r="A13" s="38">
        <v>6</v>
      </c>
      <c r="B13" s="39" t="s">
        <v>23</v>
      </c>
      <c r="C13" s="40">
        <v>97</v>
      </c>
      <c r="D13" s="48">
        <v>148.71794871794873</v>
      </c>
      <c r="E13" s="41">
        <v>1835</v>
      </c>
      <c r="F13" s="48">
        <v>215.83476764199656</v>
      </c>
      <c r="G13" s="42">
        <v>0</v>
      </c>
      <c r="H13" s="48" t="s">
        <v>60</v>
      </c>
    </row>
    <row r="14" spans="1:8" s="19" customFormat="1" x14ac:dyDescent="0.2">
      <c r="A14" s="38">
        <v>7</v>
      </c>
      <c r="B14" s="39" t="s">
        <v>24</v>
      </c>
      <c r="C14" s="40">
        <v>324</v>
      </c>
      <c r="D14" s="48">
        <v>-26.195899772209572</v>
      </c>
      <c r="E14" s="41">
        <v>2760</v>
      </c>
      <c r="F14" s="48">
        <v>-65.426531379180759</v>
      </c>
      <c r="G14" s="42">
        <v>1410.6430000000003</v>
      </c>
      <c r="H14" s="48">
        <v>-86.473792885619872</v>
      </c>
    </row>
    <row r="15" spans="1:8" s="19" customFormat="1" x14ac:dyDescent="0.2">
      <c r="A15" s="38">
        <v>8</v>
      </c>
      <c r="B15" s="39" t="s">
        <v>25</v>
      </c>
      <c r="C15" s="40">
        <v>4074</v>
      </c>
      <c r="D15" s="48">
        <v>18.052738336714</v>
      </c>
      <c r="E15" s="41">
        <v>610185</v>
      </c>
      <c r="F15" s="48">
        <v>19.952466045068789</v>
      </c>
      <c r="G15" s="42">
        <v>0.69399999999999995</v>
      </c>
      <c r="H15" s="48">
        <v>-98.520192758753041</v>
      </c>
    </row>
    <row r="16" spans="1:8" s="19" customFormat="1" x14ac:dyDescent="0.2">
      <c r="A16" s="38">
        <v>9</v>
      </c>
      <c r="B16" s="39" t="s">
        <v>26</v>
      </c>
      <c r="C16" s="40">
        <v>8233</v>
      </c>
      <c r="D16" s="48">
        <v>25.560469727009306</v>
      </c>
      <c r="E16" s="41">
        <v>1097830</v>
      </c>
      <c r="F16" s="48">
        <v>24.342091105445505</v>
      </c>
      <c r="G16" s="42">
        <v>140.54899999999998</v>
      </c>
      <c r="H16" s="48">
        <v>282.7899882888035</v>
      </c>
    </row>
    <row r="17" spans="1:8" s="19" customFormat="1" x14ac:dyDescent="0.2">
      <c r="A17" s="38">
        <v>10</v>
      </c>
      <c r="B17" s="39" t="s">
        <v>27</v>
      </c>
      <c r="C17" s="40">
        <v>24398</v>
      </c>
      <c r="D17" s="48">
        <v>18.968207528769256</v>
      </c>
      <c r="E17" s="41">
        <v>3412264</v>
      </c>
      <c r="F17" s="48">
        <v>17.930391891219358</v>
      </c>
      <c r="G17" s="42">
        <v>607.36799999999937</v>
      </c>
      <c r="H17" s="48">
        <v>-32.876759259770964</v>
      </c>
    </row>
    <row r="18" spans="1:8" s="19" customFormat="1" x14ac:dyDescent="0.2">
      <c r="A18" s="38">
        <v>11</v>
      </c>
      <c r="B18" s="39" t="s">
        <v>28</v>
      </c>
      <c r="C18" s="40">
        <v>1286</v>
      </c>
      <c r="D18" s="48">
        <v>12.216404886561961</v>
      </c>
      <c r="E18" s="40">
        <v>175435</v>
      </c>
      <c r="F18" s="48">
        <v>0.72283207789821802</v>
      </c>
      <c r="G18" s="40">
        <v>0</v>
      </c>
      <c r="H18" s="48" t="s">
        <v>60</v>
      </c>
    </row>
    <row r="19" spans="1:8" s="19" customFormat="1" x14ac:dyDescent="0.2">
      <c r="A19" s="38">
        <v>12</v>
      </c>
      <c r="B19" s="39" t="s">
        <v>29</v>
      </c>
      <c r="C19" s="40">
        <v>12</v>
      </c>
      <c r="D19" s="48" t="s">
        <v>60</v>
      </c>
      <c r="E19" s="40">
        <v>0</v>
      </c>
      <c r="F19" s="48" t="s">
        <v>60</v>
      </c>
      <c r="G19" s="40">
        <v>0</v>
      </c>
      <c r="H19" s="48" t="s">
        <v>60</v>
      </c>
    </row>
    <row r="20" spans="1:8" s="19" customFormat="1" x14ac:dyDescent="0.2">
      <c r="A20" s="38">
        <v>13</v>
      </c>
      <c r="B20" s="39" t="s">
        <v>30</v>
      </c>
      <c r="C20" s="40">
        <v>558</v>
      </c>
      <c r="D20" s="48">
        <v>64.601769911504419</v>
      </c>
      <c r="E20" s="41">
        <v>54016</v>
      </c>
      <c r="F20" s="48">
        <v>38.371288777313822</v>
      </c>
      <c r="G20" s="42">
        <v>0</v>
      </c>
      <c r="H20" s="48" t="s">
        <v>60</v>
      </c>
    </row>
    <row r="21" spans="1:8" s="19" customFormat="1" x14ac:dyDescent="0.2">
      <c r="A21" s="38">
        <v>14</v>
      </c>
      <c r="B21" s="39" t="s">
        <v>31</v>
      </c>
      <c r="C21" s="40">
        <v>23765</v>
      </c>
      <c r="D21" s="48">
        <v>-3.6528014270655973</v>
      </c>
      <c r="E21" s="41">
        <v>2324968</v>
      </c>
      <c r="F21" s="48">
        <v>2.8067286492911308</v>
      </c>
      <c r="G21" s="42">
        <v>50.40499999999998</v>
      </c>
      <c r="H21" s="48">
        <v>1.974549353618329</v>
      </c>
    </row>
    <row r="22" spans="1:8" s="19" customFormat="1" x14ac:dyDescent="0.2">
      <c r="A22" s="38">
        <v>15</v>
      </c>
      <c r="B22" s="39" t="s">
        <v>32</v>
      </c>
      <c r="C22" s="44">
        <v>2</v>
      </c>
      <c r="D22" s="48">
        <v>100</v>
      </c>
      <c r="E22" s="44">
        <v>0</v>
      </c>
      <c r="F22" s="48" t="s">
        <v>60</v>
      </c>
      <c r="G22" s="44">
        <v>0.112</v>
      </c>
      <c r="H22" s="48" t="s">
        <v>60</v>
      </c>
    </row>
    <row r="23" spans="1:8" s="19" customFormat="1" x14ac:dyDescent="0.2">
      <c r="A23" s="38">
        <v>16</v>
      </c>
      <c r="B23" s="39" t="s">
        <v>33</v>
      </c>
      <c r="C23" s="40">
        <v>7816</v>
      </c>
      <c r="D23" s="48">
        <v>34.249398832016482</v>
      </c>
      <c r="E23" s="41">
        <v>706399</v>
      </c>
      <c r="F23" s="48">
        <v>33.749945564603934</v>
      </c>
      <c r="G23" s="42">
        <v>62.082000000000015</v>
      </c>
      <c r="H23" s="48">
        <v>-31.317623630932616</v>
      </c>
    </row>
    <row r="24" spans="1:8" s="19" customFormat="1" x14ac:dyDescent="0.2">
      <c r="A24" s="38">
        <v>17</v>
      </c>
      <c r="B24" s="39" t="s">
        <v>34</v>
      </c>
      <c r="C24" s="40">
        <v>142</v>
      </c>
      <c r="D24" s="48">
        <v>65.116279069767444</v>
      </c>
      <c r="E24" s="41">
        <v>7650</v>
      </c>
      <c r="F24" s="48">
        <v>-1.5950604579367109</v>
      </c>
      <c r="G24" s="42">
        <v>0</v>
      </c>
      <c r="H24" s="48" t="s">
        <v>60</v>
      </c>
    </row>
    <row r="25" spans="1:8" s="19" customFormat="1" x14ac:dyDescent="0.2">
      <c r="A25" s="38">
        <v>18</v>
      </c>
      <c r="B25" s="39" t="s">
        <v>35</v>
      </c>
      <c r="C25" s="40">
        <v>4841</v>
      </c>
      <c r="D25" s="48">
        <v>16.118973374910055</v>
      </c>
      <c r="E25" s="47">
        <v>696774</v>
      </c>
      <c r="F25" s="48">
        <v>14.118984290038128</v>
      </c>
      <c r="G25" s="40">
        <v>0</v>
      </c>
      <c r="H25" s="48">
        <v>-100</v>
      </c>
    </row>
    <row r="26" spans="1:8" s="19" customFormat="1" x14ac:dyDescent="0.2">
      <c r="A26" s="38">
        <v>19</v>
      </c>
      <c r="B26" s="39" t="s">
        <v>36</v>
      </c>
      <c r="C26" s="40">
        <v>4</v>
      </c>
      <c r="D26" s="48">
        <v>-93.75</v>
      </c>
      <c r="E26" s="41">
        <v>42</v>
      </c>
      <c r="F26" s="48">
        <v>-96.312554872695344</v>
      </c>
      <c r="G26" s="42">
        <v>0</v>
      </c>
      <c r="H26" s="48" t="s">
        <v>60</v>
      </c>
    </row>
    <row r="27" spans="1:8" s="19" customFormat="1" x14ac:dyDescent="0.2">
      <c r="A27" s="38">
        <v>20</v>
      </c>
      <c r="B27" s="39" t="s">
        <v>37</v>
      </c>
      <c r="C27" s="40">
        <v>71</v>
      </c>
      <c r="D27" s="48">
        <v>-78.353658536585371</v>
      </c>
      <c r="E27" s="41">
        <v>718</v>
      </c>
      <c r="F27" s="48">
        <v>-86.247845240375412</v>
      </c>
      <c r="G27" s="42">
        <v>0</v>
      </c>
      <c r="H27" s="48" t="s">
        <v>60</v>
      </c>
    </row>
    <row r="28" spans="1:8" s="19" customFormat="1" x14ac:dyDescent="0.2">
      <c r="A28" s="38">
        <v>21</v>
      </c>
      <c r="B28" s="39" t="s">
        <v>38</v>
      </c>
      <c r="C28" s="40">
        <v>44781</v>
      </c>
      <c r="D28" s="48">
        <v>-2.8042454365897527</v>
      </c>
      <c r="E28" s="41">
        <v>4345612</v>
      </c>
      <c r="F28" s="48">
        <v>-5.0217719763857644</v>
      </c>
      <c r="G28" s="42">
        <v>11457.889999999998</v>
      </c>
      <c r="H28" s="48">
        <v>-8.7071782917003588</v>
      </c>
    </row>
    <row r="29" spans="1:8" s="19" customFormat="1" x14ac:dyDescent="0.2">
      <c r="A29" s="38">
        <v>22</v>
      </c>
      <c r="B29" s="39" t="s">
        <v>39</v>
      </c>
      <c r="C29" s="47">
        <v>160292</v>
      </c>
      <c r="D29" s="48">
        <v>4.9512211091468572</v>
      </c>
      <c r="E29" s="45">
        <v>20468514</v>
      </c>
      <c r="F29" s="48">
        <v>8.4538523967842565</v>
      </c>
      <c r="G29" s="42">
        <v>571888.78900000011</v>
      </c>
      <c r="H29" s="48">
        <v>-2.8311640861726772</v>
      </c>
    </row>
    <row r="30" spans="1:8" s="19" customFormat="1" x14ac:dyDescent="0.2">
      <c r="A30" s="38">
        <v>23</v>
      </c>
      <c r="B30" s="39" t="s">
        <v>40</v>
      </c>
      <c r="C30" s="40">
        <v>44030</v>
      </c>
      <c r="D30" s="48">
        <v>13.646336112329976</v>
      </c>
      <c r="E30" s="41">
        <v>6444935</v>
      </c>
      <c r="F30" s="48">
        <v>15.594449329931052</v>
      </c>
      <c r="G30" s="42">
        <v>951.72699999999986</v>
      </c>
      <c r="H30" s="48">
        <v>80.426968677841671</v>
      </c>
    </row>
    <row r="31" spans="1:8" s="19" customFormat="1" x14ac:dyDescent="0.2">
      <c r="A31" s="38">
        <v>24</v>
      </c>
      <c r="B31" s="39" t="s">
        <v>41</v>
      </c>
      <c r="C31" s="40">
        <v>11251</v>
      </c>
      <c r="D31" s="48">
        <v>9.8623181329948295</v>
      </c>
      <c r="E31" s="41">
        <v>1509884</v>
      </c>
      <c r="F31" s="48">
        <v>12.211395756894291</v>
      </c>
      <c r="G31" s="42">
        <v>6.0639999999999974</v>
      </c>
      <c r="H31" s="48">
        <v>-53.285571219474633</v>
      </c>
    </row>
    <row r="32" spans="1:8" s="19" customFormat="1" x14ac:dyDescent="0.2">
      <c r="A32" s="38">
        <v>25</v>
      </c>
      <c r="B32" s="39" t="s">
        <v>42</v>
      </c>
      <c r="C32" s="40">
        <v>11860</v>
      </c>
      <c r="D32" s="48">
        <v>20.761633234904792</v>
      </c>
      <c r="E32" s="41">
        <v>1674583</v>
      </c>
      <c r="F32" s="48">
        <v>23.7356791085857</v>
      </c>
      <c r="G32" s="42">
        <v>8.3829999999999991</v>
      </c>
      <c r="H32" s="48">
        <v>34.861647361647357</v>
      </c>
    </row>
    <row r="33" spans="1:8" s="19" customFormat="1" x14ac:dyDescent="0.2">
      <c r="A33" s="38">
        <v>26</v>
      </c>
      <c r="B33" s="39" t="s">
        <v>43</v>
      </c>
      <c r="C33" s="40">
        <v>4</v>
      </c>
      <c r="D33" s="48" t="s">
        <v>60</v>
      </c>
      <c r="E33" s="40">
        <v>0</v>
      </c>
      <c r="F33" s="48" t="s">
        <v>60</v>
      </c>
      <c r="G33" s="40">
        <v>0.12</v>
      </c>
      <c r="H33" s="48" t="s">
        <v>60</v>
      </c>
    </row>
    <row r="34" spans="1:8" s="19" customFormat="1" x14ac:dyDescent="0.2">
      <c r="A34" s="38">
        <v>27</v>
      </c>
      <c r="B34" s="39" t="s">
        <v>44</v>
      </c>
      <c r="C34" s="40">
        <v>299</v>
      </c>
      <c r="D34" s="48">
        <v>-0.3333333333333286</v>
      </c>
      <c r="E34" s="41">
        <v>32596</v>
      </c>
      <c r="F34" s="48">
        <v>-2.2198224142068597</v>
      </c>
      <c r="G34" s="42">
        <v>0</v>
      </c>
      <c r="H34" s="48" t="s">
        <v>60</v>
      </c>
    </row>
    <row r="35" spans="1:8" s="19" customFormat="1" x14ac:dyDescent="0.2">
      <c r="A35" s="38">
        <v>28</v>
      </c>
      <c r="B35" s="39" t="s">
        <v>45</v>
      </c>
      <c r="C35" s="40">
        <v>1131</v>
      </c>
      <c r="D35" s="48">
        <v>-4.8780487804878021</v>
      </c>
      <c r="E35" s="41">
        <v>169789</v>
      </c>
      <c r="F35" s="48">
        <v>-2.0931962472393479</v>
      </c>
      <c r="G35" s="42">
        <v>0</v>
      </c>
      <c r="H35" s="48" t="s">
        <v>60</v>
      </c>
    </row>
    <row r="36" spans="1:8" s="19" customFormat="1" x14ac:dyDescent="0.2">
      <c r="A36" s="38">
        <v>29</v>
      </c>
      <c r="B36" s="39" t="s">
        <v>46</v>
      </c>
      <c r="C36" s="40">
        <v>2301</v>
      </c>
      <c r="D36" s="48">
        <v>-2.0851063829787222</v>
      </c>
      <c r="E36" s="41">
        <v>365454</v>
      </c>
      <c r="F36" s="48">
        <v>2.8613406588457764</v>
      </c>
      <c r="G36" s="42">
        <v>20.800999999999995</v>
      </c>
      <c r="H36" s="48">
        <v>32.896754408382265</v>
      </c>
    </row>
    <row r="37" spans="1:8" s="19" customFormat="1" x14ac:dyDescent="0.2">
      <c r="A37" s="38">
        <v>30</v>
      </c>
      <c r="B37" s="39" t="s">
        <v>47</v>
      </c>
      <c r="C37" s="40">
        <v>27749</v>
      </c>
      <c r="D37" s="48">
        <v>4.8992552829546696</v>
      </c>
      <c r="E37" s="41">
        <v>4008998</v>
      </c>
      <c r="F37" s="48">
        <v>5.7023395322201083</v>
      </c>
      <c r="G37" s="42">
        <v>6824.3600000000051</v>
      </c>
      <c r="H37" s="48">
        <v>-10.310289787359537</v>
      </c>
    </row>
    <row r="38" spans="1:8" s="19" customFormat="1" x14ac:dyDescent="0.2">
      <c r="A38" s="38">
        <v>31</v>
      </c>
      <c r="B38" s="39" t="s">
        <v>48</v>
      </c>
      <c r="C38" s="40">
        <v>6</v>
      </c>
      <c r="D38" s="48">
        <v>100</v>
      </c>
      <c r="E38" s="40">
        <v>128</v>
      </c>
      <c r="F38" s="48">
        <v>100</v>
      </c>
      <c r="G38" s="40">
        <v>0</v>
      </c>
      <c r="H38" s="48" t="s">
        <v>60</v>
      </c>
    </row>
    <row r="39" spans="1:8" s="19" customFormat="1" x14ac:dyDescent="0.2">
      <c r="A39" s="38">
        <v>32</v>
      </c>
      <c r="B39" s="39" t="s">
        <v>49</v>
      </c>
      <c r="C39" s="40">
        <v>2012</v>
      </c>
      <c r="D39" s="48">
        <v>3.7648272305311963</v>
      </c>
      <c r="E39" s="41">
        <v>303640</v>
      </c>
      <c r="F39" s="48">
        <v>1.1428704669080503</v>
      </c>
      <c r="G39" s="42">
        <v>34.193999999999996</v>
      </c>
      <c r="H39" s="48">
        <v>756.34861006761821</v>
      </c>
    </row>
    <row r="40" spans="1:8" s="19" customFormat="1" x14ac:dyDescent="0.2">
      <c r="A40" s="38">
        <v>33</v>
      </c>
      <c r="B40" s="39" t="s">
        <v>50</v>
      </c>
      <c r="C40" s="40">
        <v>33628</v>
      </c>
      <c r="D40" s="48">
        <v>-1.3610231139270184</v>
      </c>
      <c r="E40" s="41">
        <v>5583452</v>
      </c>
      <c r="F40" s="48">
        <v>-0.9423816257049964</v>
      </c>
      <c r="G40" s="42">
        <v>18186.603000000003</v>
      </c>
      <c r="H40" s="48">
        <v>7.1925805342582976</v>
      </c>
    </row>
    <row r="41" spans="1:8" s="19" customFormat="1" x14ac:dyDescent="0.2">
      <c r="A41" s="38">
        <v>34</v>
      </c>
      <c r="B41" s="39" t="s">
        <v>51</v>
      </c>
      <c r="C41" s="40">
        <v>205666</v>
      </c>
      <c r="D41" s="48">
        <v>4.9262792714657451</v>
      </c>
      <c r="E41" s="40">
        <v>31394261</v>
      </c>
      <c r="F41" s="48">
        <v>6.8874341066611606</v>
      </c>
      <c r="G41" s="40">
        <v>201867.87600000011</v>
      </c>
      <c r="H41" s="48">
        <v>10.91343656660473</v>
      </c>
    </row>
    <row r="42" spans="1:8" s="19" customFormat="1" x14ac:dyDescent="0.2">
      <c r="A42" s="38">
        <v>35</v>
      </c>
      <c r="B42" s="39" t="s">
        <v>52</v>
      </c>
      <c r="C42" s="40">
        <v>0</v>
      </c>
      <c r="D42" s="48">
        <v>-100</v>
      </c>
      <c r="E42" s="41">
        <v>0</v>
      </c>
      <c r="F42" s="48">
        <v>-100</v>
      </c>
      <c r="G42" s="42">
        <v>0</v>
      </c>
      <c r="H42" s="48" t="s">
        <v>60</v>
      </c>
    </row>
    <row r="43" spans="1:8" s="19" customFormat="1" x14ac:dyDescent="0.2">
      <c r="A43" s="38">
        <v>36</v>
      </c>
      <c r="B43" s="39" t="s">
        <v>53</v>
      </c>
      <c r="C43" s="40">
        <v>248</v>
      </c>
      <c r="D43" s="48">
        <v>7.3593073593073655</v>
      </c>
      <c r="E43" s="41">
        <v>46</v>
      </c>
      <c r="F43" s="48">
        <v>100</v>
      </c>
      <c r="G43" s="42">
        <v>6743.0780000000004</v>
      </c>
      <c r="H43" s="48">
        <v>8.6304553227582375</v>
      </c>
    </row>
    <row r="44" spans="1:8" s="19" customFormat="1" x14ac:dyDescent="0.2">
      <c r="A44" s="38">
        <v>37</v>
      </c>
      <c r="B44" s="39" t="s">
        <v>54</v>
      </c>
      <c r="C44" s="40">
        <v>21807</v>
      </c>
      <c r="D44" s="48">
        <v>-0.74192080109240521</v>
      </c>
      <c r="E44" s="41">
        <v>2076807</v>
      </c>
      <c r="F44" s="48">
        <v>1.6678603266108212</v>
      </c>
      <c r="G44" s="42">
        <v>298.81299999999999</v>
      </c>
      <c r="H44" s="48">
        <v>-8.7624537801783902</v>
      </c>
    </row>
    <row r="45" spans="1:8" s="19" customFormat="1" x14ac:dyDescent="0.2">
      <c r="A45" s="38">
        <v>38</v>
      </c>
      <c r="B45" s="39" t="s">
        <v>55</v>
      </c>
      <c r="C45" s="40">
        <v>748</v>
      </c>
      <c r="D45" s="48">
        <v>-66.711170449488208</v>
      </c>
      <c r="E45" s="41">
        <v>103324</v>
      </c>
      <c r="F45" s="48">
        <v>-71.923589032906719</v>
      </c>
      <c r="G45" s="42">
        <v>3.0000000000000001E-3</v>
      </c>
      <c r="H45" s="48">
        <v>-99.980514419329694</v>
      </c>
    </row>
    <row r="46" spans="1:8" s="19" customFormat="1" x14ac:dyDescent="0.2">
      <c r="A46" s="38">
        <v>39</v>
      </c>
      <c r="B46" s="39" t="s">
        <v>56</v>
      </c>
      <c r="C46" s="40">
        <v>13220</v>
      </c>
      <c r="D46" s="48">
        <v>7.2181670721816715</v>
      </c>
      <c r="E46" s="41">
        <v>2200290</v>
      </c>
      <c r="F46" s="48">
        <v>8.535112153787793</v>
      </c>
      <c r="G46" s="42">
        <v>0</v>
      </c>
      <c r="H46" s="48">
        <v>-100</v>
      </c>
    </row>
    <row r="47" spans="1:8" s="19" customFormat="1" x14ac:dyDescent="0.2">
      <c r="A47" s="38">
        <v>40</v>
      </c>
      <c r="B47" s="39" t="s">
        <v>57</v>
      </c>
      <c r="C47" s="40">
        <v>3173</v>
      </c>
      <c r="D47" s="48">
        <v>3.5912504080966414</v>
      </c>
      <c r="E47" s="41">
        <v>284410</v>
      </c>
      <c r="F47" s="48">
        <v>8.1312280675074078</v>
      </c>
      <c r="G47" s="42">
        <v>83.066999999999993</v>
      </c>
      <c r="H47" s="48">
        <v>1.8739498890101487</v>
      </c>
    </row>
    <row r="48" spans="1:8" s="19" customFormat="1" x14ac:dyDescent="0.2">
      <c r="A48" s="38">
        <v>41</v>
      </c>
      <c r="B48" s="39" t="s">
        <v>58</v>
      </c>
      <c r="C48" s="40">
        <v>75899</v>
      </c>
      <c r="D48" s="48">
        <v>4.2454125920228591</v>
      </c>
      <c r="E48" s="41">
        <v>9541184</v>
      </c>
      <c r="F48" s="48">
        <v>6.8121220968535852</v>
      </c>
      <c r="G48" s="42">
        <v>54378.032000000087</v>
      </c>
      <c r="H48" s="48">
        <v>8.8214090797243472</v>
      </c>
    </row>
    <row r="49" spans="1:8" s="19" customFormat="1" x14ac:dyDescent="0.2">
      <c r="A49" s="52">
        <v>42</v>
      </c>
      <c r="B49" s="39" t="s">
        <v>59</v>
      </c>
      <c r="C49" s="40">
        <v>18417</v>
      </c>
      <c r="D49" s="48">
        <v>9.2283968922365176</v>
      </c>
      <c r="E49" s="41">
        <v>2200642</v>
      </c>
      <c r="F49" s="48">
        <v>8.2049511941358162</v>
      </c>
      <c r="G49" s="42">
        <v>573.20899999999983</v>
      </c>
      <c r="H49" s="48">
        <v>55.855218974232031</v>
      </c>
    </row>
    <row r="50" spans="1:8" s="19" customFormat="1" ht="21.6" customHeight="1" x14ac:dyDescent="0.2">
      <c r="A50" s="21"/>
      <c r="B50" s="50" t="s">
        <v>13</v>
      </c>
      <c r="C50" s="35">
        <f>SUM(C8:C49)</f>
        <v>895424</v>
      </c>
      <c r="D50" s="49">
        <f>C50*100/C54-100</f>
        <v>5.0579950581593209</v>
      </c>
      <c r="E50" s="35">
        <f>SUM(E8:E49)</f>
        <v>120788078</v>
      </c>
      <c r="F50" s="49">
        <f>E50*100/E54-100</f>
        <v>7.1892282225254007</v>
      </c>
      <c r="G50" s="35">
        <f>SUM(G8:G49)</f>
        <v>1017778.8130000002</v>
      </c>
      <c r="H50" s="49">
        <f>G50*100/G54-100</f>
        <v>-0.75409278973265259</v>
      </c>
    </row>
    <row r="51" spans="1:8" s="19" customFormat="1" ht="12" x14ac:dyDescent="0.2">
      <c r="A51" s="21"/>
      <c r="B51" s="22"/>
      <c r="C51" s="24"/>
      <c r="D51" s="25"/>
      <c r="E51" s="24"/>
      <c r="F51" s="25"/>
      <c r="G51" s="24"/>
      <c r="H51" s="25"/>
    </row>
    <row r="52" spans="1:8" s="19" customFormat="1" ht="12" x14ac:dyDescent="0.2">
      <c r="A52" s="21"/>
      <c r="C52" s="24"/>
      <c r="D52" s="25"/>
      <c r="E52" s="24"/>
      <c r="F52" s="25"/>
      <c r="G52" s="24"/>
      <c r="H52" s="25"/>
    </row>
    <row r="53" spans="1:8" s="19" customFormat="1" ht="12" x14ac:dyDescent="0.2">
      <c r="A53" s="21"/>
      <c r="C53" s="24"/>
      <c r="D53" s="25"/>
      <c r="E53" s="24"/>
      <c r="F53" s="25"/>
      <c r="G53" s="24"/>
      <c r="H53" s="25"/>
    </row>
    <row r="54" spans="1:8" s="19" customFormat="1" ht="12" x14ac:dyDescent="0.2">
      <c r="A54" s="21"/>
      <c r="C54" s="24">
        <v>852314</v>
      </c>
      <c r="D54" s="25"/>
      <c r="E54" s="24">
        <v>112686769</v>
      </c>
      <c r="F54" s="25"/>
      <c r="G54" s="24">
        <v>1025512.1260000003</v>
      </c>
      <c r="H54" s="25"/>
    </row>
    <row r="55" spans="1:8" s="19" customFormat="1" ht="12" x14ac:dyDescent="0.2">
      <c r="A55" s="21"/>
      <c r="C55" s="24"/>
      <c r="D55" s="25"/>
      <c r="E55" s="24"/>
      <c r="F55" s="24"/>
      <c r="H55" s="25"/>
    </row>
    <row r="56" spans="1:8" s="19" customFormat="1" ht="12" x14ac:dyDescent="0.2">
      <c r="A56" s="21"/>
      <c r="C56" s="24"/>
      <c r="D56" s="25"/>
      <c r="E56" s="24"/>
      <c r="F56" s="25"/>
      <c r="G56" s="24"/>
      <c r="H56" s="25"/>
    </row>
    <row r="57" spans="1:8" s="19" customFormat="1" ht="12" x14ac:dyDescent="0.2">
      <c r="A57" s="21"/>
      <c r="C57" s="24"/>
      <c r="D57" s="25"/>
      <c r="E57" s="24"/>
      <c r="F57" s="25"/>
      <c r="G57" s="24"/>
      <c r="H57" s="25"/>
    </row>
    <row r="58" spans="1:8" s="19" customFormat="1" ht="12" x14ac:dyDescent="0.2">
      <c r="A58" s="21"/>
      <c r="C58" s="24"/>
      <c r="D58" s="25"/>
      <c r="E58" s="24"/>
      <c r="F58" s="25"/>
      <c r="G58" s="24"/>
      <c r="H58" s="25"/>
    </row>
    <row r="59" spans="1:8" s="19" customFormat="1" ht="12" x14ac:dyDescent="0.2">
      <c r="A59" s="21"/>
      <c r="C59" s="24"/>
      <c r="D59" s="25"/>
      <c r="E59" s="24"/>
      <c r="F59" s="25"/>
      <c r="G59" s="24"/>
      <c r="H59" s="25"/>
    </row>
    <row r="60" spans="1:8" s="19" customFormat="1" ht="12" x14ac:dyDescent="0.2">
      <c r="A60" s="21"/>
      <c r="C60" s="24"/>
      <c r="D60" s="25"/>
      <c r="E60" s="24"/>
      <c r="F60" s="25"/>
      <c r="G60" s="24"/>
      <c r="H60" s="25"/>
    </row>
    <row r="61" spans="1:8" s="19" customFormat="1" ht="12" x14ac:dyDescent="0.2">
      <c r="A61" s="21"/>
      <c r="C61" s="24"/>
      <c r="D61" s="25"/>
      <c r="E61" s="24"/>
      <c r="F61" s="25"/>
      <c r="G61" s="24"/>
      <c r="H61" s="25"/>
    </row>
    <row r="62" spans="1:8" s="19" customFormat="1" ht="12" x14ac:dyDescent="0.2">
      <c r="A62" s="21"/>
      <c r="C62" s="24"/>
      <c r="D62" s="25"/>
      <c r="E62" s="24"/>
      <c r="F62" s="25"/>
      <c r="G62" s="24"/>
      <c r="H62" s="25"/>
    </row>
    <row r="63" spans="1:8" s="19" customFormat="1" ht="12" x14ac:dyDescent="0.2">
      <c r="A63" s="21"/>
      <c r="C63" s="24"/>
      <c r="D63" s="25"/>
      <c r="E63" s="24"/>
      <c r="F63" s="25"/>
      <c r="G63" s="24"/>
      <c r="H63" s="25"/>
    </row>
    <row r="64" spans="1:8" s="19" customFormat="1" ht="12" x14ac:dyDescent="0.2">
      <c r="A64" s="21"/>
      <c r="C64" s="24"/>
      <c r="D64" s="25"/>
      <c r="E64" s="24"/>
      <c r="F64" s="25"/>
      <c r="G64" s="24"/>
      <c r="H64" s="25"/>
    </row>
    <row r="65" spans="1:8" s="19" customFormat="1" ht="12" x14ac:dyDescent="0.2">
      <c r="A65" s="21"/>
      <c r="C65" s="24"/>
      <c r="D65" s="25"/>
      <c r="E65" s="24"/>
      <c r="F65" s="25"/>
      <c r="G65" s="24"/>
      <c r="H65" s="25"/>
    </row>
    <row r="66" spans="1:8" s="19" customFormat="1" ht="12" x14ac:dyDescent="0.2">
      <c r="A66" s="21"/>
      <c r="C66" s="24"/>
      <c r="D66" s="25"/>
      <c r="E66" s="24"/>
      <c r="F66" s="25"/>
      <c r="G66" s="24"/>
      <c r="H66" s="25"/>
    </row>
    <row r="67" spans="1:8" s="19" customFormat="1" ht="12" x14ac:dyDescent="0.2">
      <c r="A67" s="21"/>
      <c r="C67" s="24"/>
      <c r="D67" s="25"/>
      <c r="E67" s="24"/>
      <c r="F67" s="25"/>
      <c r="G67" s="24"/>
      <c r="H67" s="25"/>
    </row>
    <row r="68" spans="1:8" s="19" customFormat="1" ht="12" x14ac:dyDescent="0.2">
      <c r="A68" s="21"/>
      <c r="C68" s="24"/>
      <c r="D68" s="25"/>
      <c r="E68" s="24"/>
      <c r="F68" s="25"/>
      <c r="G68" s="24"/>
      <c r="H68" s="25"/>
    </row>
    <row r="69" spans="1:8" s="19" customFormat="1" ht="12" x14ac:dyDescent="0.2">
      <c r="A69" s="21"/>
      <c r="C69" s="24"/>
      <c r="D69" s="25"/>
      <c r="E69" s="24"/>
      <c r="F69" s="25"/>
      <c r="G69" s="24"/>
      <c r="H69" s="25"/>
    </row>
    <row r="70" spans="1:8" s="19" customFormat="1" ht="12" x14ac:dyDescent="0.2">
      <c r="A70" s="21"/>
      <c r="C70" s="24"/>
      <c r="D70" s="25"/>
      <c r="E70" s="24"/>
      <c r="F70" s="25"/>
      <c r="G70" s="24"/>
      <c r="H70" s="25"/>
    </row>
    <row r="71" spans="1:8" s="19" customFormat="1" ht="12" x14ac:dyDescent="0.2">
      <c r="A71" s="21"/>
      <c r="C71" s="24"/>
      <c r="D71" s="25"/>
      <c r="E71" s="24"/>
      <c r="F71" s="25"/>
      <c r="G71" s="24"/>
      <c r="H71" s="25"/>
    </row>
    <row r="72" spans="1:8" s="19" customFormat="1" ht="12" x14ac:dyDescent="0.2">
      <c r="A72" s="21"/>
      <c r="C72" s="24"/>
      <c r="D72" s="25"/>
      <c r="E72" s="24"/>
      <c r="F72" s="25"/>
      <c r="G72" s="24"/>
      <c r="H72" s="25"/>
    </row>
    <row r="73" spans="1:8" s="19" customFormat="1" ht="12" x14ac:dyDescent="0.2">
      <c r="A73" s="21"/>
      <c r="C73" s="24"/>
      <c r="D73" s="25"/>
      <c r="E73" s="24"/>
      <c r="F73" s="25"/>
      <c r="G73" s="24"/>
      <c r="H73" s="25"/>
    </row>
    <row r="74" spans="1:8" s="19" customFormat="1" ht="12" x14ac:dyDescent="0.2">
      <c r="A74" s="21"/>
      <c r="C74" s="24"/>
      <c r="D74" s="25"/>
      <c r="E74" s="24"/>
      <c r="F74" s="25"/>
      <c r="G74" s="24"/>
      <c r="H74" s="25"/>
    </row>
    <row r="75" spans="1:8" s="19" customFormat="1" ht="12" x14ac:dyDescent="0.2">
      <c r="A75" s="21"/>
      <c r="C75" s="24"/>
      <c r="D75" s="25"/>
      <c r="E75" s="24"/>
      <c r="F75" s="25"/>
      <c r="G75" s="24"/>
      <c r="H75" s="25"/>
    </row>
    <row r="76" spans="1:8" s="19" customFormat="1" ht="12" x14ac:dyDescent="0.2">
      <c r="A76" s="21"/>
      <c r="C76" s="24"/>
      <c r="D76" s="25"/>
      <c r="E76" s="24"/>
      <c r="F76" s="25"/>
      <c r="G76" s="24"/>
      <c r="H76" s="25"/>
    </row>
    <row r="77" spans="1:8" s="19" customFormat="1" ht="12" x14ac:dyDescent="0.2">
      <c r="A77" s="21"/>
      <c r="C77" s="24"/>
      <c r="D77" s="25"/>
      <c r="E77" s="24"/>
      <c r="F77" s="25"/>
      <c r="G77" s="24"/>
      <c r="H77" s="25"/>
    </row>
    <row r="78" spans="1:8" s="19" customFormat="1" ht="12" x14ac:dyDescent="0.2">
      <c r="A78" s="21"/>
      <c r="C78" s="24"/>
      <c r="D78" s="25"/>
      <c r="E78" s="24"/>
      <c r="F78" s="25"/>
      <c r="G78" s="24"/>
      <c r="H78" s="25"/>
    </row>
    <row r="79" spans="1:8" s="19" customFormat="1" ht="12" x14ac:dyDescent="0.2">
      <c r="A79" s="21"/>
      <c r="C79" s="24"/>
      <c r="D79" s="25"/>
      <c r="E79" s="24"/>
      <c r="F79" s="25"/>
      <c r="G79" s="24"/>
      <c r="H79" s="25"/>
    </row>
    <row r="80" spans="1:8" s="19" customFormat="1" ht="12" x14ac:dyDescent="0.2">
      <c r="A80" s="21"/>
      <c r="C80" s="24"/>
      <c r="D80" s="25"/>
      <c r="E80" s="24"/>
      <c r="F80" s="25"/>
      <c r="G80" s="24"/>
      <c r="H80" s="25"/>
    </row>
    <row r="81" spans="1:8" s="19" customFormat="1" ht="12" x14ac:dyDescent="0.2">
      <c r="A81" s="21"/>
      <c r="C81" s="24"/>
      <c r="D81" s="25"/>
      <c r="E81" s="24"/>
      <c r="F81" s="25"/>
      <c r="G81" s="24"/>
      <c r="H81" s="25"/>
    </row>
    <row r="82" spans="1:8" s="19" customFormat="1" ht="12" x14ac:dyDescent="0.2">
      <c r="A82" s="21"/>
      <c r="C82" s="24"/>
      <c r="D82" s="25"/>
      <c r="E82" s="24"/>
      <c r="F82" s="25"/>
      <c r="G82" s="24"/>
      <c r="H82" s="25"/>
    </row>
    <row r="83" spans="1:8" s="19" customFormat="1" ht="12" x14ac:dyDescent="0.2">
      <c r="A83" s="21"/>
      <c r="C83" s="24"/>
      <c r="D83" s="25"/>
      <c r="E83" s="24"/>
      <c r="F83" s="25"/>
      <c r="G83" s="24"/>
      <c r="H83" s="25"/>
    </row>
    <row r="84" spans="1:8" s="19" customFormat="1" ht="12" x14ac:dyDescent="0.2">
      <c r="A84" s="21"/>
      <c r="C84" s="24"/>
      <c r="D84" s="25"/>
      <c r="E84" s="24"/>
      <c r="F84" s="25"/>
      <c r="G84" s="24"/>
      <c r="H84" s="25"/>
    </row>
    <row r="85" spans="1:8" s="19" customFormat="1" ht="12" x14ac:dyDescent="0.2">
      <c r="A85" s="21"/>
      <c r="C85" s="24"/>
      <c r="D85" s="25"/>
      <c r="E85" s="24"/>
      <c r="F85" s="25"/>
      <c r="G85" s="24"/>
      <c r="H85" s="25"/>
    </row>
    <row r="86" spans="1:8" s="19" customFormat="1" ht="12" x14ac:dyDescent="0.2">
      <c r="A86" s="21"/>
      <c r="C86" s="24"/>
      <c r="D86" s="25"/>
      <c r="E86" s="24"/>
      <c r="F86" s="25"/>
      <c r="G86" s="24"/>
      <c r="H86" s="25"/>
    </row>
    <row r="87" spans="1:8" s="19" customFormat="1" ht="12" x14ac:dyDescent="0.2">
      <c r="A87" s="21"/>
      <c r="C87" s="24"/>
      <c r="D87" s="25"/>
      <c r="E87" s="24"/>
      <c r="F87" s="25"/>
      <c r="G87" s="24"/>
      <c r="H87" s="25"/>
    </row>
    <row r="88" spans="1:8" s="19" customFormat="1" ht="12" x14ac:dyDescent="0.2">
      <c r="A88" s="21"/>
      <c r="C88" s="24"/>
      <c r="D88" s="25"/>
      <c r="E88" s="24"/>
      <c r="F88" s="25"/>
      <c r="G88" s="24"/>
      <c r="H88" s="25"/>
    </row>
    <row r="89" spans="1:8" s="19" customFormat="1" ht="12" x14ac:dyDescent="0.2">
      <c r="A89" s="21"/>
      <c r="C89" s="24"/>
      <c r="D89" s="25"/>
      <c r="E89" s="24"/>
      <c r="F89" s="25"/>
      <c r="G89" s="24"/>
      <c r="H89" s="25"/>
    </row>
    <row r="90" spans="1:8" x14ac:dyDescent="0.2">
      <c r="B90" s="19"/>
      <c r="C90" s="24"/>
      <c r="D90" s="25"/>
      <c r="E90" s="24"/>
      <c r="F90" s="25"/>
      <c r="G90" s="24"/>
      <c r="H90" s="25"/>
    </row>
    <row r="91" spans="1:8" x14ac:dyDescent="0.2">
      <c r="B91" s="19"/>
      <c r="C91" s="24"/>
      <c r="D91" s="25"/>
      <c r="E91" s="24"/>
      <c r="F91" s="25"/>
      <c r="G91" s="24"/>
      <c r="H91" s="25"/>
    </row>
    <row r="92" spans="1:8" x14ac:dyDescent="0.2">
      <c r="B92" s="19"/>
      <c r="C92" s="24"/>
      <c r="D92" s="25"/>
      <c r="E92" s="24"/>
      <c r="F92" s="25"/>
      <c r="G92" s="24"/>
      <c r="H92" s="25"/>
    </row>
    <row r="93" spans="1:8" x14ac:dyDescent="0.2">
      <c r="B93" s="14"/>
      <c r="C93" s="12"/>
      <c r="D93" s="13"/>
      <c r="E93" s="12"/>
      <c r="F93" s="13"/>
      <c r="G93" s="12"/>
      <c r="H93" s="13"/>
    </row>
    <row r="94" spans="1:8" x14ac:dyDescent="0.2">
      <c r="B94" s="14"/>
      <c r="C94" s="12"/>
      <c r="D94" s="13"/>
      <c r="E94" s="12"/>
      <c r="F94" s="13"/>
      <c r="G94" s="12"/>
      <c r="H94" s="13"/>
    </row>
    <row r="95" spans="1:8" x14ac:dyDescent="0.2">
      <c r="B95" s="14"/>
      <c r="C95" s="12"/>
      <c r="D95" s="13"/>
      <c r="E95" s="12"/>
      <c r="F95" s="13"/>
      <c r="G95" s="12"/>
      <c r="H95" s="13"/>
    </row>
    <row r="96" spans="1:8" x14ac:dyDescent="0.2">
      <c r="B96" s="14"/>
      <c r="C96" s="12"/>
      <c r="D96" s="13"/>
      <c r="E96" s="12"/>
      <c r="F96" s="13"/>
      <c r="G96" s="12"/>
      <c r="H96" s="13"/>
    </row>
    <row r="97" spans="2:8" x14ac:dyDescent="0.2">
      <c r="B97" s="14"/>
      <c r="C97" s="12"/>
      <c r="D97" s="13"/>
      <c r="E97" s="12"/>
      <c r="F97" s="13"/>
      <c r="G97" s="12"/>
      <c r="H97" s="13"/>
    </row>
    <row r="98" spans="2:8" x14ac:dyDescent="0.2">
      <c r="B98" s="14"/>
      <c r="C98" s="12"/>
      <c r="D98" s="13"/>
      <c r="E98" s="12"/>
      <c r="F98" s="13"/>
      <c r="G98" s="12"/>
      <c r="H98" s="13"/>
    </row>
    <row r="99" spans="2:8" x14ac:dyDescent="0.2">
      <c r="B99" s="14"/>
      <c r="C99" s="12"/>
      <c r="D99" s="13"/>
      <c r="E99" s="12"/>
      <c r="F99" s="13"/>
      <c r="G99" s="12"/>
      <c r="H99" s="13"/>
    </row>
    <row r="100" spans="2:8" x14ac:dyDescent="0.2">
      <c r="B100" s="14"/>
      <c r="C100" s="12"/>
      <c r="D100" s="13"/>
      <c r="E100" s="12"/>
      <c r="F100" s="13"/>
      <c r="G100" s="12"/>
      <c r="H100" s="13"/>
    </row>
    <row r="101" spans="2:8" x14ac:dyDescent="0.2">
      <c r="B101" s="14"/>
      <c r="C101" s="12"/>
      <c r="D101" s="13"/>
      <c r="E101" s="12"/>
      <c r="F101" s="13"/>
      <c r="G101" s="12"/>
      <c r="H101" s="13"/>
    </row>
    <row r="102" spans="2:8" x14ac:dyDescent="0.2">
      <c r="B102" s="14"/>
      <c r="C102" s="12"/>
      <c r="D102" s="13"/>
      <c r="E102" s="12"/>
      <c r="F102" s="13"/>
      <c r="G102" s="12"/>
      <c r="H102" s="13"/>
    </row>
    <row r="103" spans="2:8" x14ac:dyDescent="0.2">
      <c r="B103" s="14"/>
      <c r="C103" s="12"/>
      <c r="D103" s="13"/>
      <c r="E103" s="12"/>
      <c r="F103" s="13"/>
      <c r="G103" s="12"/>
      <c r="H103" s="13"/>
    </row>
    <row r="104" spans="2:8" x14ac:dyDescent="0.2">
      <c r="B104" s="14"/>
      <c r="C104" s="12"/>
      <c r="D104" s="13"/>
      <c r="E104" s="12"/>
      <c r="F104" s="13"/>
      <c r="G104" s="12"/>
      <c r="H104" s="13"/>
    </row>
    <row r="105" spans="2:8" x14ac:dyDescent="0.2">
      <c r="B105" s="14"/>
      <c r="C105" s="12"/>
      <c r="D105" s="13"/>
      <c r="E105" s="12"/>
      <c r="F105" s="13"/>
      <c r="G105" s="12"/>
      <c r="H105" s="13"/>
    </row>
    <row r="106" spans="2:8" x14ac:dyDescent="0.2">
      <c r="B106" s="14"/>
      <c r="C106" s="12"/>
      <c r="D106" s="13"/>
      <c r="E106" s="12"/>
      <c r="F106" s="13"/>
      <c r="G106" s="12"/>
      <c r="H106" s="13"/>
    </row>
    <row r="107" spans="2:8" x14ac:dyDescent="0.2">
      <c r="B107" s="14"/>
      <c r="C107" s="12"/>
      <c r="D107" s="13"/>
      <c r="E107" s="12"/>
      <c r="F107" s="13"/>
      <c r="G107" s="12"/>
      <c r="H107" s="13"/>
    </row>
    <row r="108" spans="2:8" x14ac:dyDescent="0.2">
      <c r="B108" s="14"/>
      <c r="C108" s="12"/>
      <c r="D108" s="13"/>
      <c r="E108" s="12"/>
      <c r="F108" s="13"/>
      <c r="G108" s="12"/>
      <c r="H108" s="13"/>
    </row>
    <row r="109" spans="2:8" x14ac:dyDescent="0.2">
      <c r="B109" s="14"/>
      <c r="C109" s="12"/>
      <c r="D109" s="13"/>
      <c r="E109" s="12"/>
      <c r="F109" s="13"/>
      <c r="G109" s="12"/>
      <c r="H109" s="13"/>
    </row>
    <row r="110" spans="2:8" x14ac:dyDescent="0.2">
      <c r="B110" s="14"/>
      <c r="C110" s="12"/>
      <c r="D110" s="13"/>
      <c r="E110" s="12"/>
      <c r="F110" s="13"/>
      <c r="G110" s="12"/>
      <c r="H110" s="13"/>
    </row>
    <row r="111" spans="2:8" x14ac:dyDescent="0.2">
      <c r="B111" s="14"/>
      <c r="C111" s="12"/>
      <c r="D111" s="13"/>
      <c r="E111" s="12"/>
      <c r="F111" s="13"/>
      <c r="G111" s="12"/>
      <c r="H111" s="13"/>
    </row>
    <row r="112" spans="2:8" x14ac:dyDescent="0.2">
      <c r="B112" s="14"/>
      <c r="C112" s="12"/>
      <c r="D112" s="13"/>
      <c r="E112" s="12"/>
      <c r="F112" s="13"/>
      <c r="G112" s="12"/>
      <c r="H112" s="13"/>
    </row>
    <row r="113" spans="2:8" x14ac:dyDescent="0.2">
      <c r="B113" s="14"/>
      <c r="C113" s="12"/>
      <c r="D113" s="13"/>
      <c r="E113" s="12"/>
      <c r="F113" s="13"/>
      <c r="G113" s="12"/>
      <c r="H113" s="13"/>
    </row>
    <row r="114" spans="2:8" x14ac:dyDescent="0.2">
      <c r="B114" s="14"/>
      <c r="C114" s="12"/>
      <c r="D114" s="13"/>
      <c r="E114" s="12"/>
      <c r="F114" s="13"/>
      <c r="G114" s="12"/>
      <c r="H114" s="13"/>
    </row>
    <row r="115" spans="2:8" x14ac:dyDescent="0.2">
      <c r="B115" s="14"/>
      <c r="C115" s="12"/>
      <c r="D115" s="13"/>
      <c r="E115" s="12"/>
      <c r="F115" s="13"/>
      <c r="G115" s="12"/>
      <c r="H115" s="13"/>
    </row>
    <row r="116" spans="2:8" x14ac:dyDescent="0.2">
      <c r="B116" s="14"/>
      <c r="C116" s="12"/>
      <c r="D116" s="13"/>
      <c r="E116" s="12"/>
      <c r="F116" s="13"/>
      <c r="G116" s="12"/>
      <c r="H116" s="13"/>
    </row>
    <row r="117" spans="2:8" x14ac:dyDescent="0.2">
      <c r="B117" s="14"/>
      <c r="C117" s="12"/>
      <c r="D117" s="13"/>
      <c r="E117" s="12"/>
      <c r="F117" s="13"/>
      <c r="G117" s="12"/>
      <c r="H117" s="13"/>
    </row>
    <row r="118" spans="2:8" x14ac:dyDescent="0.2">
      <c r="B118" s="14"/>
      <c r="C118" s="12"/>
      <c r="D118" s="13"/>
      <c r="E118" s="12"/>
      <c r="F118" s="13"/>
      <c r="G118" s="12"/>
      <c r="H118" s="13"/>
    </row>
    <row r="119" spans="2:8" x14ac:dyDescent="0.2">
      <c r="B119" s="14"/>
      <c r="C119" s="12"/>
      <c r="D119" s="13"/>
      <c r="E119" s="12"/>
      <c r="F119" s="13"/>
      <c r="G119" s="12"/>
      <c r="H119" s="13"/>
    </row>
    <row r="120" spans="2:8" x14ac:dyDescent="0.2">
      <c r="B120" s="14"/>
      <c r="C120" s="12"/>
      <c r="D120" s="13"/>
      <c r="E120" s="12"/>
      <c r="F120" s="13"/>
      <c r="G120" s="12"/>
      <c r="H120" s="13"/>
    </row>
    <row r="121" spans="2:8" x14ac:dyDescent="0.2">
      <c r="B121" s="14"/>
      <c r="C121" s="12"/>
      <c r="D121" s="13"/>
      <c r="E121" s="12"/>
      <c r="F121" s="13"/>
      <c r="G121" s="12"/>
      <c r="H121" s="13"/>
    </row>
    <row r="122" spans="2:8" x14ac:dyDescent="0.2">
      <c r="B122" s="14"/>
      <c r="C122" s="12"/>
      <c r="D122" s="13"/>
      <c r="E122" s="12"/>
      <c r="F122" s="13"/>
      <c r="G122" s="12"/>
      <c r="H122" s="13"/>
    </row>
    <row r="123" spans="2:8" x14ac:dyDescent="0.2">
      <c r="B123" s="14"/>
      <c r="C123" s="12"/>
      <c r="D123" s="13"/>
      <c r="E123" s="12"/>
      <c r="F123" s="13"/>
      <c r="G123" s="12"/>
      <c r="H123" s="13"/>
    </row>
    <row r="124" spans="2:8" x14ac:dyDescent="0.2">
      <c r="B124" s="14"/>
      <c r="C124" s="12"/>
      <c r="D124" s="13"/>
      <c r="E124" s="12"/>
      <c r="F124" s="13"/>
      <c r="G124" s="12"/>
      <c r="H124" s="13"/>
    </row>
    <row r="125" spans="2:8" x14ac:dyDescent="0.2">
      <c r="B125" s="14"/>
      <c r="C125" s="12"/>
      <c r="D125" s="13"/>
      <c r="E125" s="12"/>
      <c r="F125" s="13"/>
      <c r="G125" s="12"/>
      <c r="H125" s="13"/>
    </row>
    <row r="126" spans="2:8" x14ac:dyDescent="0.2">
      <c r="B126" s="14"/>
      <c r="C126" s="12"/>
      <c r="D126" s="13"/>
      <c r="E126" s="12"/>
      <c r="F126" s="13"/>
      <c r="G126" s="12"/>
      <c r="H126" s="13"/>
    </row>
    <row r="127" spans="2:8" x14ac:dyDescent="0.2">
      <c r="B127" s="14"/>
      <c r="C127" s="12"/>
      <c r="D127" s="13"/>
      <c r="E127" s="12"/>
      <c r="F127" s="13"/>
      <c r="G127" s="12"/>
      <c r="H127" s="13"/>
    </row>
    <row r="128" spans="2:8" x14ac:dyDescent="0.2">
      <c r="B128" s="14"/>
      <c r="C128" s="12"/>
      <c r="D128" s="13"/>
      <c r="E128" s="12"/>
      <c r="F128" s="13"/>
      <c r="G128" s="12"/>
      <c r="H128" s="13"/>
    </row>
    <row r="129" spans="2:8" x14ac:dyDescent="0.2">
      <c r="B129" s="14"/>
      <c r="C129" s="12"/>
      <c r="D129" s="13"/>
      <c r="E129" s="12"/>
      <c r="F129" s="13"/>
      <c r="G129" s="12"/>
      <c r="H129" s="13"/>
    </row>
    <row r="130" spans="2:8" x14ac:dyDescent="0.2">
      <c r="B130" s="14"/>
      <c r="C130" s="12"/>
      <c r="D130" s="13"/>
      <c r="E130" s="12"/>
      <c r="F130" s="13"/>
      <c r="G130" s="12"/>
      <c r="H130" s="13"/>
    </row>
    <row r="131" spans="2:8" x14ac:dyDescent="0.2">
      <c r="B131" s="14"/>
      <c r="C131" s="12"/>
      <c r="D131" s="13"/>
      <c r="E131" s="12"/>
      <c r="F131" s="13"/>
      <c r="G131" s="12"/>
      <c r="H131" s="13"/>
    </row>
    <row r="132" spans="2:8" x14ac:dyDescent="0.2">
      <c r="B132" s="14"/>
      <c r="C132" s="12"/>
      <c r="D132" s="13"/>
      <c r="E132" s="12"/>
      <c r="F132" s="13"/>
      <c r="G132" s="12"/>
      <c r="H132" s="13"/>
    </row>
    <row r="133" spans="2:8" x14ac:dyDescent="0.2">
      <c r="B133" s="14"/>
      <c r="C133" s="12"/>
      <c r="D133" s="13"/>
      <c r="E133" s="12"/>
      <c r="F133" s="13"/>
      <c r="G133" s="12"/>
      <c r="H133" s="13"/>
    </row>
    <row r="134" spans="2:8" x14ac:dyDescent="0.2">
      <c r="B134" s="14"/>
      <c r="C134" s="12"/>
      <c r="D134" s="13"/>
      <c r="E134" s="12"/>
      <c r="F134" s="13"/>
      <c r="G134" s="12"/>
      <c r="H134" s="13"/>
    </row>
    <row r="135" spans="2:8" x14ac:dyDescent="0.2">
      <c r="B135" s="14"/>
      <c r="C135" s="12"/>
      <c r="D135" s="13"/>
      <c r="E135" s="12"/>
      <c r="F135" s="13"/>
      <c r="G135" s="12"/>
      <c r="H135" s="13"/>
    </row>
    <row r="136" spans="2:8" x14ac:dyDescent="0.2">
      <c r="B136" s="14"/>
      <c r="C136" s="12"/>
      <c r="D136" s="13"/>
      <c r="E136" s="12"/>
      <c r="F136" s="13"/>
      <c r="G136" s="12"/>
      <c r="H136" s="13"/>
    </row>
    <row r="137" spans="2:8" x14ac:dyDescent="0.2">
      <c r="B137" s="14"/>
      <c r="C137" s="12"/>
      <c r="D137" s="13"/>
      <c r="E137" s="12"/>
      <c r="F137" s="13"/>
      <c r="G137" s="12"/>
      <c r="H137" s="13"/>
    </row>
    <row r="138" spans="2:8" x14ac:dyDescent="0.2">
      <c r="B138" s="14"/>
      <c r="C138" s="12"/>
      <c r="D138" s="13"/>
      <c r="E138" s="12"/>
      <c r="F138" s="13"/>
      <c r="G138" s="12"/>
      <c r="H138" s="13"/>
    </row>
    <row r="139" spans="2:8" x14ac:dyDescent="0.2">
      <c r="B139" s="14"/>
      <c r="C139" s="12"/>
      <c r="D139" s="13"/>
      <c r="E139" s="12"/>
      <c r="F139" s="13"/>
      <c r="G139" s="12"/>
      <c r="H139" s="13"/>
    </row>
    <row r="140" spans="2:8" x14ac:dyDescent="0.2">
      <c r="B140" s="14"/>
      <c r="C140" s="12"/>
      <c r="D140" s="13"/>
      <c r="E140" s="12"/>
      <c r="F140" s="13"/>
      <c r="G140" s="12"/>
      <c r="H140" s="13"/>
    </row>
    <row r="141" spans="2:8" x14ac:dyDescent="0.2">
      <c r="B141" s="14"/>
      <c r="C141" s="12"/>
      <c r="D141" s="13"/>
      <c r="E141" s="12"/>
      <c r="F141" s="13"/>
      <c r="G141" s="12"/>
      <c r="H141" s="13"/>
    </row>
    <row r="142" spans="2:8" x14ac:dyDescent="0.2">
      <c r="B142" s="14"/>
      <c r="C142" s="12"/>
      <c r="D142" s="13"/>
      <c r="E142" s="12"/>
      <c r="F142" s="13"/>
      <c r="G142" s="12"/>
      <c r="H142" s="13"/>
    </row>
    <row r="143" spans="2:8" x14ac:dyDescent="0.2">
      <c r="B143" s="14"/>
      <c r="C143" s="12"/>
      <c r="D143" s="13"/>
      <c r="E143" s="12"/>
      <c r="F143" s="13"/>
      <c r="G143" s="12"/>
      <c r="H143" s="13"/>
    </row>
    <row r="144" spans="2:8" x14ac:dyDescent="0.2">
      <c r="B144" s="14"/>
      <c r="C144" s="12"/>
      <c r="D144" s="13"/>
      <c r="E144" s="12"/>
      <c r="F144" s="13"/>
      <c r="G144" s="12"/>
      <c r="H144" s="13"/>
    </row>
    <row r="145" spans="2:8" x14ac:dyDescent="0.2">
      <c r="B145" s="14"/>
      <c r="C145" s="12"/>
      <c r="D145" s="13"/>
      <c r="E145" s="12"/>
      <c r="F145" s="13"/>
      <c r="G145" s="12"/>
      <c r="H145" s="13"/>
    </row>
    <row r="146" spans="2:8" x14ac:dyDescent="0.2">
      <c r="B146" s="14"/>
      <c r="C146" s="12"/>
      <c r="D146" s="13"/>
      <c r="E146" s="12"/>
      <c r="F146" s="13"/>
      <c r="G146" s="12"/>
      <c r="H146" s="13"/>
    </row>
    <row r="147" spans="2:8" x14ac:dyDescent="0.2">
      <c r="B147" s="14"/>
      <c r="C147" s="12"/>
      <c r="D147" s="13"/>
      <c r="E147" s="12"/>
      <c r="F147" s="13"/>
      <c r="G147" s="12"/>
      <c r="H147" s="13"/>
    </row>
    <row r="148" spans="2:8" x14ac:dyDescent="0.2">
      <c r="B148" s="14"/>
      <c r="C148" s="12"/>
      <c r="D148" s="13"/>
      <c r="E148" s="12"/>
      <c r="F148" s="13"/>
      <c r="G148" s="12"/>
      <c r="H148" s="13"/>
    </row>
    <row r="149" spans="2:8" x14ac:dyDescent="0.2">
      <c r="B149" s="14"/>
      <c r="C149" s="12"/>
      <c r="D149" s="13"/>
      <c r="E149" s="12"/>
      <c r="F149" s="13"/>
      <c r="G149" s="12"/>
      <c r="H149" s="13"/>
    </row>
    <row r="150" spans="2:8" x14ac:dyDescent="0.2">
      <c r="B150" s="14"/>
      <c r="C150" s="12"/>
      <c r="D150" s="13"/>
      <c r="E150" s="12"/>
      <c r="F150" s="13"/>
      <c r="G150" s="12"/>
      <c r="H150" s="13"/>
    </row>
    <row r="151" spans="2:8" x14ac:dyDescent="0.2">
      <c r="B151" s="14"/>
      <c r="C151" s="12"/>
      <c r="D151" s="13"/>
      <c r="E151" s="12"/>
      <c r="F151" s="13"/>
      <c r="G151" s="12"/>
      <c r="H151" s="13"/>
    </row>
    <row r="152" spans="2:8" x14ac:dyDescent="0.2">
      <c r="B152" s="14"/>
      <c r="C152" s="12"/>
      <c r="D152" s="13"/>
      <c r="E152" s="12"/>
      <c r="F152" s="13"/>
      <c r="G152" s="12"/>
      <c r="H152" s="13"/>
    </row>
    <row r="153" spans="2:8" x14ac:dyDescent="0.2">
      <c r="B153" s="14"/>
      <c r="C153" s="12"/>
      <c r="D153" s="13"/>
      <c r="E153" s="12"/>
      <c r="F153" s="13"/>
      <c r="G153" s="12"/>
      <c r="H153" s="13"/>
    </row>
    <row r="154" spans="2:8" x14ac:dyDescent="0.2">
      <c r="B154" s="14"/>
      <c r="C154" s="12"/>
      <c r="D154" s="13"/>
      <c r="E154" s="12"/>
      <c r="F154" s="13"/>
      <c r="G154" s="12"/>
      <c r="H154" s="13"/>
    </row>
    <row r="155" spans="2:8" x14ac:dyDescent="0.2">
      <c r="B155" s="14"/>
      <c r="C155" s="12"/>
      <c r="D155" s="13"/>
      <c r="E155" s="12"/>
      <c r="F155" s="13"/>
      <c r="G155" s="12"/>
      <c r="H155" s="13"/>
    </row>
    <row r="156" spans="2:8" x14ac:dyDescent="0.2">
      <c r="B156" s="14"/>
      <c r="C156" s="12"/>
      <c r="D156" s="13"/>
      <c r="E156" s="12"/>
      <c r="F156" s="13"/>
      <c r="G156" s="12"/>
      <c r="H156" s="13"/>
    </row>
    <row r="157" spans="2:8" x14ac:dyDescent="0.2">
      <c r="B157" s="14"/>
      <c r="C157" s="12"/>
      <c r="D157" s="13"/>
      <c r="E157" s="12"/>
      <c r="F157" s="13"/>
      <c r="G157" s="12"/>
      <c r="H157" s="13"/>
    </row>
    <row r="158" spans="2:8" x14ac:dyDescent="0.2">
      <c r="B158" s="14"/>
      <c r="C158" s="12"/>
      <c r="D158" s="13"/>
      <c r="E158" s="12"/>
      <c r="F158" s="13"/>
      <c r="G158" s="12"/>
      <c r="H158" s="13"/>
    </row>
    <row r="159" spans="2:8" x14ac:dyDescent="0.2">
      <c r="B159" s="14"/>
      <c r="C159" s="12"/>
      <c r="D159" s="13"/>
      <c r="E159" s="12"/>
      <c r="F159" s="13"/>
      <c r="G159" s="12"/>
      <c r="H159" s="13"/>
    </row>
    <row r="160" spans="2:8" x14ac:dyDescent="0.2">
      <c r="B160" s="14"/>
      <c r="C160" s="12"/>
      <c r="D160" s="13"/>
      <c r="E160" s="12"/>
      <c r="F160" s="13"/>
      <c r="G160" s="12"/>
      <c r="H160" s="13"/>
    </row>
    <row r="161" spans="2:8" x14ac:dyDescent="0.2">
      <c r="B161" s="14"/>
      <c r="C161" s="12"/>
      <c r="D161" s="13"/>
      <c r="E161" s="12"/>
      <c r="F161" s="13"/>
      <c r="G161" s="12"/>
      <c r="H161" s="13"/>
    </row>
    <row r="162" spans="2:8" x14ac:dyDescent="0.2">
      <c r="B162" s="14"/>
      <c r="C162" s="12"/>
      <c r="D162" s="13"/>
      <c r="E162" s="12"/>
      <c r="F162" s="13"/>
      <c r="G162" s="12"/>
      <c r="H162" s="13"/>
    </row>
    <row r="163" spans="2:8" x14ac:dyDescent="0.2">
      <c r="B163" s="14"/>
      <c r="C163" s="12"/>
      <c r="D163" s="13"/>
      <c r="E163" s="12"/>
      <c r="F163" s="13"/>
      <c r="G163" s="12"/>
      <c r="H163" s="13"/>
    </row>
    <row r="164" spans="2:8" x14ac:dyDescent="0.2">
      <c r="B164" s="14"/>
      <c r="C164" s="12"/>
      <c r="D164" s="13"/>
      <c r="E164" s="12"/>
      <c r="F164" s="13"/>
      <c r="G164" s="12"/>
      <c r="H164" s="13"/>
    </row>
    <row r="165" spans="2:8" x14ac:dyDescent="0.2">
      <c r="B165" s="14"/>
      <c r="C165" s="12"/>
      <c r="D165" s="13"/>
      <c r="E165" s="12"/>
      <c r="F165" s="13"/>
      <c r="G165" s="12"/>
      <c r="H165" s="13"/>
    </row>
    <row r="166" spans="2:8" x14ac:dyDescent="0.2">
      <c r="B166" s="14"/>
      <c r="C166" s="12"/>
      <c r="D166" s="13"/>
      <c r="E166" s="12"/>
      <c r="F166" s="13"/>
      <c r="G166" s="12"/>
      <c r="H166" s="13"/>
    </row>
    <row r="167" spans="2:8" x14ac:dyDescent="0.2">
      <c r="B167" s="14"/>
      <c r="C167" s="12"/>
      <c r="D167" s="13"/>
      <c r="E167" s="12"/>
      <c r="F167" s="13"/>
      <c r="G167" s="12"/>
      <c r="H167" s="13"/>
    </row>
    <row r="168" spans="2:8" x14ac:dyDescent="0.2">
      <c r="B168" s="14"/>
      <c r="C168" s="12"/>
      <c r="D168" s="13"/>
      <c r="E168" s="12"/>
      <c r="F168" s="13"/>
      <c r="G168" s="12"/>
      <c r="H168" s="13"/>
    </row>
    <row r="169" spans="2:8" x14ac:dyDescent="0.2">
      <c r="B169" s="14"/>
      <c r="C169" s="12"/>
      <c r="D169" s="13"/>
      <c r="E169" s="12"/>
      <c r="F169" s="13"/>
      <c r="G169" s="12"/>
      <c r="H169" s="13"/>
    </row>
    <row r="170" spans="2:8" x14ac:dyDescent="0.2">
      <c r="B170" s="14"/>
      <c r="C170" s="12"/>
      <c r="D170" s="13"/>
      <c r="E170" s="12"/>
      <c r="F170" s="13"/>
      <c r="G170" s="12"/>
      <c r="H170" s="13"/>
    </row>
    <row r="171" spans="2:8" x14ac:dyDescent="0.2">
      <c r="B171" s="14"/>
      <c r="C171" s="12"/>
      <c r="D171" s="13"/>
      <c r="E171" s="12"/>
      <c r="F171" s="13"/>
      <c r="G171" s="12"/>
      <c r="H171" s="13"/>
    </row>
    <row r="172" spans="2:8" x14ac:dyDescent="0.2">
      <c r="B172" s="14"/>
      <c r="C172" s="12"/>
      <c r="D172" s="13"/>
      <c r="E172" s="12"/>
      <c r="F172" s="13"/>
      <c r="G172" s="12"/>
      <c r="H172" s="13"/>
    </row>
    <row r="173" spans="2:8" x14ac:dyDescent="0.2">
      <c r="B173" s="14"/>
      <c r="C173" s="12"/>
      <c r="D173" s="13"/>
      <c r="E173" s="12"/>
      <c r="F173" s="13"/>
      <c r="G173" s="12"/>
      <c r="H173" s="13"/>
    </row>
    <row r="174" spans="2:8" x14ac:dyDescent="0.2">
      <c r="B174" s="14"/>
      <c r="C174" s="12"/>
      <c r="D174" s="13"/>
      <c r="E174" s="12"/>
      <c r="F174" s="13"/>
      <c r="G174" s="12"/>
      <c r="H174" s="13"/>
    </row>
    <row r="175" spans="2:8" x14ac:dyDescent="0.2">
      <c r="B175" s="14"/>
      <c r="C175" s="12"/>
      <c r="D175" s="13"/>
      <c r="E175" s="12"/>
      <c r="F175" s="13"/>
      <c r="G175" s="12"/>
      <c r="H175" s="13"/>
    </row>
    <row r="176" spans="2:8" x14ac:dyDescent="0.2">
      <c r="B176" s="14"/>
      <c r="C176" s="12"/>
      <c r="D176" s="13"/>
      <c r="E176" s="12"/>
      <c r="F176" s="13"/>
      <c r="G176" s="12"/>
      <c r="H176" s="13"/>
    </row>
    <row r="177" spans="2:8" x14ac:dyDescent="0.2">
      <c r="B177" s="14"/>
      <c r="C177" s="12"/>
      <c r="D177" s="13"/>
      <c r="E177" s="12"/>
      <c r="F177" s="13"/>
      <c r="G177" s="12"/>
      <c r="H177" s="13"/>
    </row>
    <row r="178" spans="2:8" x14ac:dyDescent="0.2">
      <c r="B178" s="14"/>
      <c r="C178" s="12"/>
      <c r="D178" s="13"/>
      <c r="E178" s="12"/>
      <c r="F178" s="13"/>
      <c r="G178" s="12"/>
      <c r="H178" s="13"/>
    </row>
    <row r="179" spans="2:8" x14ac:dyDescent="0.2">
      <c r="B179" s="14"/>
      <c r="C179" s="12"/>
      <c r="D179" s="13"/>
      <c r="E179" s="12"/>
      <c r="F179" s="13"/>
      <c r="G179" s="12"/>
      <c r="H179" s="13"/>
    </row>
    <row r="180" spans="2:8" x14ac:dyDescent="0.2">
      <c r="B180" s="14"/>
      <c r="C180" s="12"/>
      <c r="D180" s="13"/>
      <c r="E180" s="12"/>
      <c r="F180" s="13"/>
      <c r="G180" s="12"/>
      <c r="H180" s="13"/>
    </row>
    <row r="181" spans="2:8" x14ac:dyDescent="0.2">
      <c r="B181" s="14"/>
      <c r="C181" s="12"/>
      <c r="D181" s="13"/>
      <c r="E181" s="12"/>
      <c r="F181" s="13"/>
      <c r="G181" s="12"/>
      <c r="H181" s="13"/>
    </row>
    <row r="182" spans="2:8" x14ac:dyDescent="0.2">
      <c r="B182" s="14"/>
      <c r="C182" s="12"/>
      <c r="D182" s="13"/>
      <c r="E182" s="12"/>
      <c r="F182" s="13"/>
      <c r="G182" s="12"/>
      <c r="H182" s="13"/>
    </row>
    <row r="183" spans="2:8" x14ac:dyDescent="0.2">
      <c r="B183" s="14"/>
      <c r="C183" s="12"/>
      <c r="D183" s="13"/>
      <c r="E183" s="12"/>
      <c r="F183" s="13"/>
      <c r="G183" s="12"/>
      <c r="H183" s="13"/>
    </row>
    <row r="184" spans="2:8" x14ac:dyDescent="0.2">
      <c r="B184" s="14"/>
      <c r="C184" s="12"/>
      <c r="D184" s="13"/>
      <c r="E184" s="12"/>
      <c r="F184" s="13"/>
      <c r="G184" s="12"/>
      <c r="H184" s="13"/>
    </row>
    <row r="185" spans="2:8" x14ac:dyDescent="0.2">
      <c r="B185" s="14"/>
      <c r="C185" s="12"/>
      <c r="D185" s="13"/>
      <c r="E185" s="12"/>
      <c r="F185" s="13"/>
      <c r="G185" s="12"/>
      <c r="H185" s="13"/>
    </row>
    <row r="186" spans="2:8" x14ac:dyDescent="0.2">
      <c r="B186" s="14"/>
      <c r="C186" s="12"/>
      <c r="D186" s="13"/>
      <c r="E186" s="12"/>
      <c r="F186" s="13"/>
      <c r="G186" s="12"/>
      <c r="H186" s="13"/>
    </row>
    <row r="187" spans="2:8" x14ac:dyDescent="0.2">
      <c r="B187" s="14"/>
      <c r="C187" s="12"/>
      <c r="D187" s="13"/>
      <c r="E187" s="12"/>
      <c r="F187" s="13"/>
      <c r="G187" s="12"/>
      <c r="H187" s="13"/>
    </row>
    <row r="188" spans="2:8" x14ac:dyDescent="0.2">
      <c r="B188" s="14"/>
      <c r="C188" s="12"/>
      <c r="D188" s="13"/>
      <c r="E188" s="12"/>
      <c r="F188" s="13"/>
      <c r="G188" s="12"/>
      <c r="H188" s="13"/>
    </row>
    <row r="189" spans="2:8" x14ac:dyDescent="0.2">
      <c r="B189" s="14"/>
      <c r="C189" s="12"/>
      <c r="D189" s="13"/>
      <c r="E189" s="12"/>
      <c r="F189" s="13"/>
      <c r="G189" s="12"/>
      <c r="H189" s="13"/>
    </row>
    <row r="190" spans="2:8" x14ac:dyDescent="0.2">
      <c r="B190" s="14"/>
      <c r="C190" s="12"/>
      <c r="D190" s="13"/>
      <c r="E190" s="12"/>
      <c r="F190" s="13"/>
      <c r="G190" s="12"/>
      <c r="H190" s="13"/>
    </row>
    <row r="191" spans="2:8" x14ac:dyDescent="0.2">
      <c r="B191" s="14"/>
      <c r="C191" s="12"/>
      <c r="D191" s="13"/>
      <c r="E191" s="12"/>
      <c r="F191" s="13"/>
      <c r="G191" s="12"/>
      <c r="H191" s="13"/>
    </row>
    <row r="192" spans="2:8" x14ac:dyDescent="0.2">
      <c r="B192" s="14"/>
      <c r="C192" s="12"/>
      <c r="D192" s="13"/>
      <c r="E192" s="12"/>
      <c r="F192" s="13"/>
      <c r="G192" s="12"/>
      <c r="H192" s="13"/>
    </row>
    <row r="193" spans="2:8" x14ac:dyDescent="0.2">
      <c r="B193" s="14"/>
      <c r="C193" s="12"/>
      <c r="D193" s="13"/>
      <c r="E193" s="12"/>
      <c r="F193" s="13"/>
      <c r="G193" s="12"/>
      <c r="H193" s="13"/>
    </row>
    <row r="194" spans="2:8" x14ac:dyDescent="0.2">
      <c r="B194" s="14"/>
      <c r="C194" s="12"/>
      <c r="D194" s="13"/>
      <c r="E194" s="12"/>
      <c r="F194" s="13"/>
      <c r="G194" s="12"/>
      <c r="H194" s="13"/>
    </row>
    <row r="195" spans="2:8" x14ac:dyDescent="0.2">
      <c r="B195" s="14"/>
      <c r="C195" s="12"/>
      <c r="D195" s="13"/>
      <c r="E195" s="12"/>
      <c r="F195" s="13"/>
      <c r="G195" s="12"/>
      <c r="H195" s="13"/>
    </row>
    <row r="196" spans="2:8" x14ac:dyDescent="0.2">
      <c r="B196" s="14"/>
      <c r="C196" s="12"/>
      <c r="D196" s="13"/>
      <c r="E196" s="12"/>
      <c r="F196" s="13"/>
      <c r="G196" s="12"/>
      <c r="H196" s="13"/>
    </row>
    <row r="197" spans="2:8" x14ac:dyDescent="0.2">
      <c r="B197" s="14"/>
      <c r="C197" s="12"/>
      <c r="D197" s="13"/>
      <c r="E197" s="12"/>
      <c r="F197" s="13"/>
      <c r="G197" s="12"/>
      <c r="H197" s="13"/>
    </row>
    <row r="198" spans="2:8" x14ac:dyDescent="0.2">
      <c r="B198" s="14"/>
      <c r="C198" s="12"/>
      <c r="D198" s="13"/>
      <c r="E198" s="12"/>
      <c r="F198" s="13"/>
      <c r="G198" s="12"/>
      <c r="H198" s="13"/>
    </row>
    <row r="199" spans="2:8" x14ac:dyDescent="0.2">
      <c r="B199" s="14"/>
      <c r="C199" s="12"/>
      <c r="D199" s="13"/>
      <c r="E199" s="12"/>
      <c r="F199" s="13"/>
      <c r="G199" s="12"/>
      <c r="H199" s="13"/>
    </row>
    <row r="200" spans="2:8" x14ac:dyDescent="0.2">
      <c r="B200" s="14"/>
      <c r="C200" s="12"/>
      <c r="D200" s="13"/>
      <c r="E200" s="12"/>
      <c r="F200" s="13"/>
      <c r="G200" s="12"/>
      <c r="H200" s="13"/>
    </row>
    <row r="201" spans="2:8" x14ac:dyDescent="0.2">
      <c r="B201" s="14"/>
      <c r="C201" s="12"/>
      <c r="D201" s="13"/>
      <c r="E201" s="12"/>
      <c r="F201" s="13"/>
      <c r="G201" s="12"/>
      <c r="H201" s="13"/>
    </row>
    <row r="202" spans="2:8" x14ac:dyDescent="0.2">
      <c r="B202" s="14"/>
      <c r="C202" s="12"/>
      <c r="D202" s="13"/>
      <c r="E202" s="12"/>
      <c r="F202" s="13"/>
      <c r="G202" s="12"/>
      <c r="H202" s="13"/>
    </row>
    <row r="203" spans="2:8" x14ac:dyDescent="0.2">
      <c r="B203" s="14"/>
      <c r="C203" s="12"/>
      <c r="D203" s="13"/>
      <c r="E203" s="12"/>
      <c r="F203" s="13"/>
      <c r="G203" s="12"/>
      <c r="H203" s="13"/>
    </row>
    <row r="204" spans="2:8" x14ac:dyDescent="0.2">
      <c r="B204" s="14"/>
      <c r="C204" s="12"/>
      <c r="D204" s="13"/>
      <c r="E204" s="12"/>
      <c r="F204" s="13"/>
      <c r="G204" s="12"/>
      <c r="H204" s="13"/>
    </row>
    <row r="205" spans="2:8" x14ac:dyDescent="0.2">
      <c r="B205" s="14"/>
      <c r="C205" s="12"/>
      <c r="D205" s="13"/>
      <c r="E205" s="12"/>
      <c r="F205" s="13"/>
      <c r="G205" s="12"/>
      <c r="H205" s="13"/>
    </row>
    <row r="206" spans="2:8" x14ac:dyDescent="0.2">
      <c r="B206" s="14"/>
      <c r="C206" s="12"/>
      <c r="D206" s="13"/>
      <c r="E206" s="12"/>
      <c r="F206" s="13"/>
      <c r="G206" s="12"/>
      <c r="H206" s="13"/>
    </row>
    <row r="207" spans="2:8" x14ac:dyDescent="0.2">
      <c r="B207" s="14"/>
      <c r="C207" s="12"/>
      <c r="D207" s="13"/>
      <c r="E207" s="12"/>
      <c r="F207" s="13"/>
      <c r="G207" s="12"/>
      <c r="H207" s="13"/>
    </row>
    <row r="208" spans="2:8" x14ac:dyDescent="0.2">
      <c r="B208" s="14"/>
      <c r="C208" s="12"/>
      <c r="D208" s="13"/>
      <c r="E208" s="12"/>
      <c r="F208" s="13"/>
      <c r="G208" s="12"/>
      <c r="H208" s="13"/>
    </row>
    <row r="209" spans="2:8" x14ac:dyDescent="0.2">
      <c r="B209" s="14"/>
      <c r="C209" s="12"/>
      <c r="D209" s="13"/>
      <c r="E209" s="12"/>
      <c r="F209" s="13"/>
      <c r="G209" s="12"/>
      <c r="H209" s="13"/>
    </row>
    <row r="210" spans="2:8" x14ac:dyDescent="0.2">
      <c r="B210" s="14"/>
      <c r="C210" s="12"/>
      <c r="D210" s="13"/>
      <c r="E210" s="12"/>
      <c r="F210" s="13"/>
      <c r="G210" s="12"/>
      <c r="H210" s="13"/>
    </row>
    <row r="211" spans="2:8" x14ac:dyDescent="0.2">
      <c r="B211" s="14"/>
      <c r="C211" s="12"/>
      <c r="D211" s="13"/>
      <c r="E211" s="12"/>
      <c r="F211" s="13"/>
      <c r="G211" s="12"/>
      <c r="H211" s="13"/>
    </row>
    <row r="212" spans="2:8" x14ac:dyDescent="0.2">
      <c r="B212" s="14"/>
      <c r="C212" s="12"/>
      <c r="D212" s="13"/>
      <c r="E212" s="12"/>
      <c r="F212" s="13"/>
      <c r="G212" s="12"/>
      <c r="H212" s="13"/>
    </row>
    <row r="213" spans="2:8" x14ac:dyDescent="0.2">
      <c r="B213" s="14"/>
      <c r="C213" s="12"/>
      <c r="D213" s="13"/>
      <c r="E213" s="12"/>
      <c r="F213" s="13"/>
      <c r="G213" s="12"/>
      <c r="H213" s="13"/>
    </row>
    <row r="214" spans="2:8" x14ac:dyDescent="0.2">
      <c r="B214" s="14"/>
      <c r="C214" s="12"/>
      <c r="D214" s="13"/>
      <c r="E214" s="12"/>
      <c r="F214" s="13"/>
      <c r="G214" s="12"/>
      <c r="H214" s="13"/>
    </row>
    <row r="215" spans="2:8" x14ac:dyDescent="0.2">
      <c r="B215" s="14"/>
      <c r="C215" s="12"/>
      <c r="D215" s="13"/>
      <c r="E215" s="12"/>
      <c r="F215" s="13"/>
      <c r="G215" s="12"/>
      <c r="H215" s="13"/>
    </row>
    <row r="216" spans="2:8" x14ac:dyDescent="0.2">
      <c r="B216" s="14"/>
      <c r="C216" s="12"/>
      <c r="D216" s="13"/>
      <c r="E216" s="12"/>
      <c r="F216" s="13"/>
      <c r="G216" s="12"/>
      <c r="H216" s="13"/>
    </row>
    <row r="217" spans="2:8" x14ac:dyDescent="0.2">
      <c r="B217" s="14"/>
      <c r="C217" s="12"/>
      <c r="D217" s="13"/>
      <c r="E217" s="12"/>
      <c r="F217" s="13"/>
      <c r="G217" s="12"/>
      <c r="H217" s="13"/>
    </row>
    <row r="218" spans="2:8" x14ac:dyDescent="0.2">
      <c r="B218" s="14"/>
      <c r="C218" s="12"/>
      <c r="D218" s="13"/>
      <c r="E218" s="12"/>
      <c r="F218" s="13"/>
      <c r="G218" s="12"/>
      <c r="H218" s="13"/>
    </row>
    <row r="219" spans="2:8" x14ac:dyDescent="0.2">
      <c r="B219" s="14"/>
      <c r="C219" s="12"/>
      <c r="D219" s="13"/>
      <c r="E219" s="12"/>
      <c r="F219" s="13"/>
      <c r="G219" s="12"/>
      <c r="H219" s="13"/>
    </row>
    <row r="220" spans="2:8" x14ac:dyDescent="0.2">
      <c r="B220" s="14"/>
      <c r="C220" s="12"/>
      <c r="D220" s="13"/>
      <c r="E220" s="12"/>
      <c r="F220" s="13"/>
      <c r="G220" s="12"/>
      <c r="H220" s="13"/>
    </row>
    <row r="221" spans="2:8" x14ac:dyDescent="0.2">
      <c r="B221" s="14"/>
      <c r="C221" s="12"/>
      <c r="D221" s="13"/>
      <c r="E221" s="12"/>
      <c r="F221" s="13"/>
      <c r="G221" s="12"/>
      <c r="H221" s="13"/>
    </row>
    <row r="222" spans="2:8" x14ac:dyDescent="0.2">
      <c r="B222" s="14"/>
      <c r="C222" s="12"/>
      <c r="D222" s="13"/>
      <c r="E222" s="12"/>
      <c r="F222" s="13"/>
      <c r="G222" s="12"/>
      <c r="H222" s="13"/>
    </row>
    <row r="223" spans="2:8" x14ac:dyDescent="0.2">
      <c r="B223" s="14"/>
      <c r="C223" s="12"/>
      <c r="D223" s="13"/>
      <c r="E223" s="12"/>
      <c r="F223" s="13"/>
      <c r="G223" s="12"/>
      <c r="H223" s="13"/>
    </row>
    <row r="224" spans="2:8" x14ac:dyDescent="0.2">
      <c r="B224" s="14"/>
      <c r="C224" s="12"/>
      <c r="D224" s="13"/>
      <c r="E224" s="12"/>
      <c r="F224" s="13"/>
      <c r="G224" s="12"/>
      <c r="H224" s="13"/>
    </row>
    <row r="225" spans="2:8" x14ac:dyDescent="0.2">
      <c r="B225" s="14"/>
      <c r="C225" s="12"/>
      <c r="D225" s="13"/>
      <c r="E225" s="12"/>
      <c r="F225" s="13"/>
      <c r="G225" s="12"/>
      <c r="H225" s="13"/>
    </row>
    <row r="226" spans="2:8" x14ac:dyDescent="0.2">
      <c r="B226" s="14"/>
      <c r="C226" s="12"/>
      <c r="D226" s="13"/>
      <c r="E226" s="12"/>
      <c r="F226" s="13"/>
      <c r="G226" s="12"/>
      <c r="H226" s="13"/>
    </row>
    <row r="227" spans="2:8" x14ac:dyDescent="0.2">
      <c r="B227" s="14"/>
      <c r="C227" s="12"/>
      <c r="D227" s="13"/>
      <c r="E227" s="12"/>
      <c r="F227" s="13"/>
      <c r="G227" s="12"/>
      <c r="H227" s="13"/>
    </row>
    <row r="228" spans="2:8" x14ac:dyDescent="0.2">
      <c r="B228" s="14"/>
      <c r="C228" s="12"/>
      <c r="D228" s="13"/>
      <c r="E228" s="12"/>
      <c r="F228" s="13"/>
      <c r="G228" s="12"/>
      <c r="H228" s="13"/>
    </row>
    <row r="229" spans="2:8" x14ac:dyDescent="0.2">
      <c r="B229" s="14"/>
      <c r="C229" s="12"/>
      <c r="D229" s="13"/>
      <c r="E229" s="12"/>
      <c r="F229" s="13"/>
      <c r="G229" s="12"/>
      <c r="H229" s="13"/>
    </row>
    <row r="230" spans="2:8" x14ac:dyDescent="0.2">
      <c r="B230" s="14"/>
      <c r="C230" s="12"/>
      <c r="D230" s="13"/>
      <c r="E230" s="12"/>
      <c r="F230" s="13"/>
      <c r="G230" s="12"/>
      <c r="H230" s="13"/>
    </row>
    <row r="231" spans="2:8" x14ac:dyDescent="0.2">
      <c r="B231" s="14"/>
      <c r="C231" s="12"/>
      <c r="D231" s="13"/>
      <c r="E231" s="12"/>
      <c r="F231" s="13"/>
      <c r="G231" s="12"/>
      <c r="H231" s="13"/>
    </row>
    <row r="232" spans="2:8" x14ac:dyDescent="0.2">
      <c r="B232" s="14"/>
      <c r="C232" s="12"/>
      <c r="D232" s="13"/>
      <c r="E232" s="12"/>
      <c r="F232" s="13"/>
      <c r="G232" s="12"/>
      <c r="H232" s="13"/>
    </row>
    <row r="233" spans="2:8" x14ac:dyDescent="0.2">
      <c r="B233" s="14"/>
      <c r="C233" s="12"/>
      <c r="D233" s="13"/>
      <c r="E233" s="12"/>
      <c r="F233" s="13"/>
      <c r="G233" s="12"/>
      <c r="H233" s="13"/>
    </row>
    <row r="234" spans="2:8" x14ac:dyDescent="0.2">
      <c r="B234" s="14"/>
      <c r="C234" s="12"/>
      <c r="D234" s="13"/>
      <c r="E234" s="12"/>
      <c r="F234" s="13"/>
      <c r="G234" s="12"/>
      <c r="H234" s="13"/>
    </row>
    <row r="235" spans="2:8" x14ac:dyDescent="0.2">
      <c r="B235" s="14"/>
      <c r="C235" s="12"/>
      <c r="D235" s="13"/>
      <c r="E235" s="12"/>
      <c r="F235" s="13"/>
      <c r="G235" s="12"/>
      <c r="H235" s="13"/>
    </row>
    <row r="236" spans="2:8" x14ac:dyDescent="0.2">
      <c r="B236" s="14"/>
      <c r="C236" s="12"/>
      <c r="D236" s="13"/>
      <c r="E236" s="12"/>
      <c r="F236" s="13"/>
      <c r="G236" s="12"/>
      <c r="H236" s="13"/>
    </row>
    <row r="237" spans="2:8" x14ac:dyDescent="0.2">
      <c r="B237" s="14"/>
      <c r="C237" s="12"/>
      <c r="D237" s="13"/>
      <c r="E237" s="12"/>
      <c r="F237" s="13"/>
      <c r="G237" s="12"/>
      <c r="H237" s="13"/>
    </row>
    <row r="238" spans="2:8" x14ac:dyDescent="0.2">
      <c r="B238" s="14"/>
      <c r="C238" s="12"/>
      <c r="D238" s="13"/>
      <c r="E238" s="12"/>
      <c r="F238" s="13"/>
      <c r="G238" s="12"/>
      <c r="H238" s="13"/>
    </row>
    <row r="239" spans="2:8" x14ac:dyDescent="0.2">
      <c r="B239" s="14"/>
      <c r="C239" s="12"/>
      <c r="D239" s="13"/>
      <c r="E239" s="12"/>
      <c r="F239" s="13"/>
      <c r="G239" s="12"/>
      <c r="H239" s="13"/>
    </row>
    <row r="240" spans="2:8" x14ac:dyDescent="0.2">
      <c r="B240" s="14"/>
      <c r="C240" s="12"/>
      <c r="D240" s="13"/>
      <c r="E240" s="12"/>
      <c r="F240" s="13"/>
      <c r="G240" s="12"/>
      <c r="H240" s="13"/>
    </row>
    <row r="241" spans="2:8" x14ac:dyDescent="0.2">
      <c r="B241" s="14"/>
      <c r="C241" s="12"/>
      <c r="D241" s="13"/>
      <c r="E241" s="12"/>
      <c r="F241" s="13"/>
      <c r="G241" s="12"/>
      <c r="H241" s="13"/>
    </row>
    <row r="242" spans="2:8" x14ac:dyDescent="0.2">
      <c r="B242" s="14"/>
      <c r="C242" s="12"/>
      <c r="D242" s="13"/>
      <c r="E242" s="12"/>
      <c r="F242" s="13"/>
      <c r="G242" s="12"/>
      <c r="H242" s="13"/>
    </row>
    <row r="243" spans="2:8" x14ac:dyDescent="0.2">
      <c r="B243" s="14"/>
      <c r="C243" s="12"/>
      <c r="D243" s="13"/>
      <c r="E243" s="12"/>
      <c r="F243" s="13"/>
      <c r="G243" s="12"/>
      <c r="H243" s="13"/>
    </row>
    <row r="244" spans="2:8" x14ac:dyDescent="0.2">
      <c r="B244" s="14"/>
      <c r="C244" s="12"/>
      <c r="D244" s="13"/>
      <c r="E244" s="12"/>
      <c r="F244" s="13"/>
      <c r="G244" s="12"/>
      <c r="H244" s="13"/>
    </row>
    <row r="245" spans="2:8" x14ac:dyDescent="0.2">
      <c r="B245" s="14"/>
      <c r="C245" s="12"/>
      <c r="D245" s="13"/>
      <c r="E245" s="12"/>
      <c r="F245" s="13"/>
      <c r="G245" s="12"/>
      <c r="H245" s="13"/>
    </row>
    <row r="246" spans="2:8" x14ac:dyDescent="0.2">
      <c r="B246" s="14"/>
      <c r="C246" s="12"/>
      <c r="D246" s="13"/>
      <c r="E246" s="12"/>
      <c r="F246" s="13"/>
      <c r="G246" s="12"/>
      <c r="H246" s="13"/>
    </row>
    <row r="247" spans="2:8" x14ac:dyDescent="0.2">
      <c r="B247" s="14"/>
      <c r="C247" s="12"/>
      <c r="D247" s="13"/>
      <c r="E247" s="12"/>
      <c r="F247" s="13"/>
      <c r="G247" s="12"/>
      <c r="H247" s="13"/>
    </row>
    <row r="248" spans="2:8" x14ac:dyDescent="0.2">
      <c r="B248" s="14"/>
      <c r="C248" s="12"/>
      <c r="D248" s="13"/>
      <c r="E248" s="12"/>
      <c r="F248" s="13"/>
      <c r="G248" s="12"/>
      <c r="H248" s="13"/>
    </row>
    <row r="249" spans="2:8" x14ac:dyDescent="0.2">
      <c r="B249" s="14"/>
      <c r="C249" s="12"/>
      <c r="D249" s="13"/>
      <c r="E249" s="12"/>
      <c r="F249" s="13"/>
      <c r="G249" s="12"/>
      <c r="H249" s="13"/>
    </row>
    <row r="250" spans="2:8" x14ac:dyDescent="0.2">
      <c r="B250" s="14"/>
      <c r="C250" s="12"/>
      <c r="D250" s="13"/>
      <c r="E250" s="12"/>
      <c r="F250" s="13"/>
      <c r="G250" s="12"/>
      <c r="H250" s="13"/>
    </row>
    <row r="251" spans="2:8" x14ac:dyDescent="0.2">
      <c r="B251" s="14"/>
      <c r="C251" s="12"/>
      <c r="D251" s="13"/>
      <c r="E251" s="12"/>
      <c r="F251" s="13"/>
      <c r="G251" s="12"/>
      <c r="H251" s="13"/>
    </row>
    <row r="252" spans="2:8" x14ac:dyDescent="0.2">
      <c r="B252" s="14"/>
      <c r="C252" s="12"/>
      <c r="D252" s="13"/>
      <c r="E252" s="12"/>
      <c r="F252" s="13"/>
      <c r="G252" s="12"/>
      <c r="H252" s="13"/>
    </row>
    <row r="253" spans="2:8" x14ac:dyDescent="0.2">
      <c r="B253" s="14"/>
      <c r="C253" s="12"/>
      <c r="D253" s="13"/>
      <c r="E253" s="12"/>
      <c r="F253" s="13"/>
      <c r="G253" s="12"/>
      <c r="H253" s="13"/>
    </row>
    <row r="254" spans="2:8" x14ac:dyDescent="0.2">
      <c r="B254" s="14"/>
      <c r="C254" s="12"/>
      <c r="D254" s="13"/>
      <c r="E254" s="12"/>
      <c r="F254" s="13"/>
      <c r="G254" s="12"/>
      <c r="H254" s="13"/>
    </row>
    <row r="255" spans="2:8" x14ac:dyDescent="0.2">
      <c r="B255" s="14"/>
      <c r="C255" s="12"/>
      <c r="D255" s="13"/>
      <c r="E255" s="12"/>
      <c r="F255" s="13"/>
      <c r="G255" s="12"/>
      <c r="H255" s="13"/>
    </row>
    <row r="256" spans="2:8" x14ac:dyDescent="0.2">
      <c r="B256" s="14"/>
      <c r="C256" s="12"/>
      <c r="D256" s="13"/>
      <c r="E256" s="12"/>
      <c r="F256" s="13"/>
      <c r="G256" s="12"/>
      <c r="H256" s="13"/>
    </row>
    <row r="257" spans="2:8" x14ac:dyDescent="0.2">
      <c r="B257" s="14"/>
      <c r="C257" s="12"/>
      <c r="D257" s="13"/>
      <c r="E257" s="12"/>
      <c r="F257" s="13"/>
      <c r="G257" s="12"/>
      <c r="H257" s="13"/>
    </row>
    <row r="258" spans="2:8" x14ac:dyDescent="0.2">
      <c r="B258" s="14"/>
      <c r="C258" s="12"/>
      <c r="D258" s="13"/>
      <c r="E258" s="12"/>
      <c r="F258" s="13"/>
      <c r="G258" s="12"/>
      <c r="H258" s="13"/>
    </row>
    <row r="259" spans="2:8" x14ac:dyDescent="0.2">
      <c r="B259" s="14"/>
      <c r="C259" s="12"/>
      <c r="D259" s="13"/>
      <c r="E259" s="12"/>
      <c r="F259" s="13"/>
      <c r="G259" s="12"/>
      <c r="H259" s="13"/>
    </row>
    <row r="260" spans="2:8" x14ac:dyDescent="0.2">
      <c r="B260" s="14"/>
      <c r="C260" s="12"/>
      <c r="D260" s="13"/>
      <c r="E260" s="12"/>
      <c r="F260" s="13"/>
      <c r="G260" s="12"/>
      <c r="H260" s="13"/>
    </row>
    <row r="261" spans="2:8" x14ac:dyDescent="0.2">
      <c r="B261" s="14"/>
      <c r="C261" s="12"/>
      <c r="D261" s="13"/>
      <c r="E261" s="12"/>
      <c r="F261" s="13"/>
      <c r="G261" s="12"/>
      <c r="H261" s="13"/>
    </row>
    <row r="262" spans="2:8" x14ac:dyDescent="0.2">
      <c r="B262" s="14"/>
      <c r="C262" s="12"/>
      <c r="D262" s="13"/>
      <c r="E262" s="12"/>
      <c r="F262" s="13"/>
      <c r="G262" s="12"/>
      <c r="H262" s="13"/>
    </row>
    <row r="263" spans="2:8" x14ac:dyDescent="0.2">
      <c r="B263" s="14"/>
      <c r="C263" s="12"/>
      <c r="D263" s="13"/>
      <c r="E263" s="12"/>
      <c r="F263" s="13"/>
      <c r="G263" s="12"/>
      <c r="H263" s="13"/>
    </row>
    <row r="264" spans="2:8" x14ac:dyDescent="0.2">
      <c r="B264" s="14"/>
      <c r="C264" s="12"/>
      <c r="D264" s="13"/>
      <c r="E264" s="12"/>
      <c r="F264" s="13"/>
      <c r="G264" s="12"/>
      <c r="H264" s="13"/>
    </row>
    <row r="265" spans="2:8" x14ac:dyDescent="0.2">
      <c r="B265" s="14"/>
      <c r="C265" s="12"/>
      <c r="D265" s="13"/>
      <c r="E265" s="12"/>
      <c r="F265" s="13"/>
      <c r="G265" s="12"/>
      <c r="H265" s="13"/>
    </row>
    <row r="266" spans="2:8" x14ac:dyDescent="0.2">
      <c r="B266" s="14"/>
      <c r="C266" s="12"/>
      <c r="D266" s="13"/>
      <c r="E266" s="12"/>
      <c r="F266" s="13"/>
      <c r="G266" s="12"/>
      <c r="H266" s="13"/>
    </row>
    <row r="267" spans="2:8" x14ac:dyDescent="0.2">
      <c r="B267" s="14"/>
      <c r="C267" s="12"/>
      <c r="D267" s="13"/>
      <c r="E267" s="12"/>
      <c r="F267" s="13"/>
      <c r="G267" s="12"/>
      <c r="H267" s="13"/>
    </row>
    <row r="268" spans="2:8" x14ac:dyDescent="0.2">
      <c r="B268" s="14"/>
      <c r="C268" s="12"/>
      <c r="D268" s="13"/>
      <c r="E268" s="12"/>
      <c r="F268" s="13"/>
      <c r="G268" s="12"/>
      <c r="H268" s="13"/>
    </row>
    <row r="269" spans="2:8" x14ac:dyDescent="0.2">
      <c r="B269" s="14"/>
      <c r="C269" s="12"/>
      <c r="D269" s="13"/>
      <c r="E269" s="12"/>
      <c r="F269" s="13"/>
      <c r="G269" s="12"/>
      <c r="H269" s="13"/>
    </row>
    <row r="270" spans="2:8" x14ac:dyDescent="0.2">
      <c r="B270" s="14"/>
      <c r="C270" s="12"/>
      <c r="D270" s="13"/>
      <c r="E270" s="12"/>
      <c r="F270" s="13"/>
      <c r="G270" s="12"/>
      <c r="H270" s="13"/>
    </row>
    <row r="271" spans="2:8" x14ac:dyDescent="0.2">
      <c r="B271" s="14"/>
      <c r="C271" s="12"/>
      <c r="D271" s="13"/>
      <c r="E271" s="12"/>
      <c r="F271" s="13"/>
      <c r="G271" s="12"/>
      <c r="H271" s="13"/>
    </row>
    <row r="272" spans="2:8" x14ac:dyDescent="0.2">
      <c r="B272" s="14"/>
      <c r="C272" s="12"/>
      <c r="D272" s="13"/>
      <c r="E272" s="12"/>
      <c r="F272" s="13"/>
      <c r="G272" s="12"/>
      <c r="H272" s="13"/>
    </row>
    <row r="273" spans="2:8" x14ac:dyDescent="0.2">
      <c r="B273" s="14"/>
      <c r="C273" s="12"/>
      <c r="D273" s="13"/>
      <c r="E273" s="12"/>
      <c r="F273" s="13"/>
      <c r="G273" s="12"/>
      <c r="H273" s="13"/>
    </row>
    <row r="274" spans="2:8" x14ac:dyDescent="0.2">
      <c r="B274" s="14"/>
      <c r="C274" s="12"/>
      <c r="D274" s="13"/>
      <c r="E274" s="12"/>
      <c r="F274" s="13"/>
      <c r="G274" s="12"/>
      <c r="H274" s="13"/>
    </row>
    <row r="275" spans="2:8" x14ac:dyDescent="0.2">
      <c r="B275" s="14"/>
      <c r="C275" s="12"/>
      <c r="D275" s="13"/>
      <c r="E275" s="12"/>
      <c r="F275" s="13"/>
      <c r="G275" s="12"/>
      <c r="H275" s="13"/>
    </row>
    <row r="276" spans="2:8" x14ac:dyDescent="0.2">
      <c r="B276" s="14"/>
      <c r="C276" s="12"/>
      <c r="D276" s="13"/>
      <c r="E276" s="12"/>
      <c r="F276" s="13"/>
      <c r="G276" s="12"/>
      <c r="H276" s="13"/>
    </row>
    <row r="277" spans="2:8" x14ac:dyDescent="0.2">
      <c r="B277" s="14"/>
      <c r="C277" s="12"/>
      <c r="D277" s="13"/>
      <c r="E277" s="12"/>
      <c r="F277" s="13"/>
      <c r="G277" s="12"/>
      <c r="H277" s="13"/>
    </row>
    <row r="278" spans="2:8" x14ac:dyDescent="0.2">
      <c r="B278" s="14"/>
      <c r="C278" s="12"/>
      <c r="D278" s="13"/>
      <c r="E278" s="12"/>
      <c r="F278" s="13"/>
      <c r="G278" s="12"/>
      <c r="H278" s="13"/>
    </row>
    <row r="279" spans="2:8" x14ac:dyDescent="0.2">
      <c r="B279" s="14"/>
      <c r="C279" s="12"/>
      <c r="D279" s="13"/>
      <c r="E279" s="12"/>
      <c r="F279" s="13"/>
      <c r="G279" s="12"/>
      <c r="H279" s="13"/>
    </row>
    <row r="280" spans="2:8" x14ac:dyDescent="0.2">
      <c r="B280" s="14"/>
      <c r="C280" s="12"/>
      <c r="D280" s="13"/>
      <c r="E280" s="12"/>
      <c r="F280" s="13"/>
      <c r="G280" s="12"/>
      <c r="H280" s="13"/>
    </row>
    <row r="281" spans="2:8" x14ac:dyDescent="0.2">
      <c r="B281" s="14"/>
      <c r="C281" s="12"/>
      <c r="D281" s="13"/>
      <c r="E281" s="12"/>
      <c r="F281" s="13"/>
      <c r="G281" s="12"/>
      <c r="H281" s="13"/>
    </row>
    <row r="282" spans="2:8" x14ac:dyDescent="0.2">
      <c r="B282" s="14"/>
      <c r="C282" s="12"/>
      <c r="D282" s="13"/>
      <c r="E282" s="12"/>
      <c r="F282" s="13"/>
      <c r="G282" s="12"/>
      <c r="H282" s="13"/>
    </row>
    <row r="283" spans="2:8" x14ac:dyDescent="0.2">
      <c r="B283" s="14"/>
      <c r="C283" s="12"/>
      <c r="D283" s="13"/>
      <c r="E283" s="12"/>
      <c r="F283" s="13"/>
      <c r="G283" s="12"/>
      <c r="H283" s="13"/>
    </row>
    <row r="284" spans="2:8" x14ac:dyDescent="0.2">
      <c r="B284" s="14"/>
      <c r="C284" s="12"/>
      <c r="D284" s="13"/>
      <c r="E284" s="12"/>
      <c r="F284" s="13"/>
      <c r="G284" s="12"/>
      <c r="H284" s="13"/>
    </row>
    <row r="285" spans="2:8" x14ac:dyDescent="0.2">
      <c r="B285" s="14"/>
      <c r="C285" s="12"/>
      <c r="D285" s="13"/>
      <c r="E285" s="12"/>
      <c r="F285" s="13"/>
      <c r="G285" s="12"/>
      <c r="H285" s="13"/>
    </row>
    <row r="286" spans="2:8" x14ac:dyDescent="0.2">
      <c r="B286" s="14"/>
      <c r="C286" s="12"/>
      <c r="D286" s="13"/>
      <c r="E286" s="12"/>
      <c r="F286" s="13"/>
      <c r="G286" s="12"/>
      <c r="H286" s="13"/>
    </row>
    <row r="287" spans="2:8" x14ac:dyDescent="0.2">
      <c r="B287" s="14"/>
      <c r="C287" s="12"/>
      <c r="D287" s="13"/>
      <c r="E287" s="12"/>
      <c r="F287" s="13"/>
      <c r="G287" s="12"/>
      <c r="H287" s="13"/>
    </row>
    <row r="288" spans="2:8" x14ac:dyDescent="0.2">
      <c r="B288" s="14"/>
      <c r="C288" s="12"/>
      <c r="D288" s="13"/>
      <c r="E288" s="12"/>
      <c r="F288" s="13"/>
      <c r="G288" s="12"/>
      <c r="H288" s="13"/>
    </row>
    <row r="289" spans="2:8" x14ac:dyDescent="0.2">
      <c r="B289" s="14"/>
      <c r="C289" s="12"/>
      <c r="D289" s="13"/>
      <c r="E289" s="12"/>
      <c r="F289" s="13"/>
      <c r="G289" s="12"/>
      <c r="H289" s="13"/>
    </row>
    <row r="290" spans="2:8" x14ac:dyDescent="0.2">
      <c r="B290" s="14"/>
      <c r="C290" s="12"/>
      <c r="D290" s="13"/>
      <c r="E290" s="12"/>
      <c r="F290" s="13"/>
      <c r="G290" s="12"/>
      <c r="H290" s="13"/>
    </row>
    <row r="291" spans="2:8" x14ac:dyDescent="0.2">
      <c r="B291" s="14"/>
      <c r="C291" s="12"/>
      <c r="D291" s="13"/>
      <c r="E291" s="12"/>
      <c r="F291" s="13"/>
      <c r="G291" s="12"/>
      <c r="H291" s="13"/>
    </row>
    <row r="292" spans="2:8" x14ac:dyDescent="0.2">
      <c r="B292" s="14"/>
      <c r="C292" s="12"/>
      <c r="D292" s="13"/>
      <c r="E292" s="12"/>
      <c r="F292" s="13"/>
      <c r="G292" s="12"/>
      <c r="H292" s="13"/>
    </row>
    <row r="293" spans="2:8" x14ac:dyDescent="0.2">
      <c r="B293" s="14"/>
      <c r="C293" s="12"/>
      <c r="D293" s="13"/>
      <c r="E293" s="12"/>
      <c r="F293" s="13"/>
      <c r="G293" s="12"/>
      <c r="H293" s="13"/>
    </row>
    <row r="294" spans="2:8" x14ac:dyDescent="0.2">
      <c r="B294" s="14"/>
      <c r="C294" s="12"/>
      <c r="D294" s="13"/>
      <c r="E294" s="12"/>
      <c r="F294" s="13"/>
      <c r="G294" s="12"/>
      <c r="H294" s="13"/>
    </row>
    <row r="295" spans="2:8" x14ac:dyDescent="0.2">
      <c r="B295" s="14"/>
      <c r="C295" s="12"/>
      <c r="D295" s="13"/>
      <c r="E295" s="12"/>
      <c r="F295" s="13"/>
      <c r="G295" s="12"/>
      <c r="H295" s="13"/>
    </row>
    <row r="296" spans="2:8" x14ac:dyDescent="0.2">
      <c r="B296" s="14"/>
      <c r="C296" s="12"/>
      <c r="D296" s="13"/>
      <c r="E296" s="12"/>
      <c r="F296" s="13"/>
      <c r="G296" s="12"/>
      <c r="H296" s="13"/>
    </row>
    <row r="297" spans="2:8" x14ac:dyDescent="0.2">
      <c r="B297" s="14"/>
      <c r="C297" s="12"/>
      <c r="D297" s="13"/>
      <c r="E297" s="12"/>
      <c r="F297" s="13"/>
      <c r="G297" s="12"/>
      <c r="H297" s="13"/>
    </row>
    <row r="298" spans="2:8" x14ac:dyDescent="0.2">
      <c r="B298" s="14"/>
      <c r="C298" s="12"/>
      <c r="D298" s="13"/>
      <c r="E298" s="12"/>
      <c r="F298" s="13"/>
      <c r="G298" s="12"/>
      <c r="H298" s="13"/>
    </row>
    <row r="299" spans="2:8" x14ac:dyDescent="0.2">
      <c r="B299" s="14"/>
      <c r="C299" s="12"/>
      <c r="D299" s="13"/>
      <c r="E299" s="12"/>
      <c r="F299" s="13"/>
      <c r="G299" s="12"/>
      <c r="H299" s="13"/>
    </row>
    <row r="300" spans="2:8" x14ac:dyDescent="0.2">
      <c r="B300" s="14"/>
      <c r="C300" s="12"/>
      <c r="D300" s="13"/>
      <c r="E300" s="12"/>
      <c r="F300" s="13"/>
      <c r="G300" s="12"/>
      <c r="H300" s="13"/>
    </row>
    <row r="301" spans="2:8" x14ac:dyDescent="0.2">
      <c r="B301" s="14"/>
      <c r="C301" s="12"/>
      <c r="D301" s="13"/>
      <c r="E301" s="12"/>
      <c r="F301" s="13"/>
      <c r="G301" s="12"/>
      <c r="H301" s="13"/>
    </row>
    <row r="302" spans="2:8" x14ac:dyDescent="0.2">
      <c r="B302" s="14"/>
      <c r="C302" s="12"/>
      <c r="D302" s="13"/>
      <c r="E302" s="12"/>
      <c r="F302" s="13"/>
      <c r="G302" s="12"/>
      <c r="H302" s="13"/>
    </row>
    <row r="303" spans="2:8" x14ac:dyDescent="0.2">
      <c r="B303" s="14"/>
      <c r="C303" s="12"/>
      <c r="D303" s="13"/>
      <c r="E303" s="12"/>
      <c r="F303" s="13"/>
      <c r="G303" s="12"/>
      <c r="H303" s="13"/>
    </row>
    <row r="304" spans="2:8" x14ac:dyDescent="0.2">
      <c r="B304" s="14"/>
      <c r="C304" s="12"/>
      <c r="D304" s="13"/>
      <c r="E304" s="12"/>
      <c r="F304" s="13"/>
      <c r="G304" s="12"/>
      <c r="H304" s="13"/>
    </row>
    <row r="305" spans="2:8" x14ac:dyDescent="0.2">
      <c r="B305" s="14"/>
      <c r="C305" s="12"/>
      <c r="D305" s="13"/>
      <c r="E305" s="12"/>
      <c r="F305" s="13"/>
      <c r="G305" s="12"/>
      <c r="H305" s="13"/>
    </row>
    <row r="306" spans="2:8" x14ac:dyDescent="0.2">
      <c r="B306" s="14"/>
      <c r="C306" s="12"/>
      <c r="D306" s="13"/>
      <c r="E306" s="12"/>
      <c r="F306" s="13"/>
      <c r="G306" s="12"/>
      <c r="H306" s="13"/>
    </row>
    <row r="307" spans="2:8" x14ac:dyDescent="0.2">
      <c r="B307" s="14"/>
      <c r="C307" s="12"/>
      <c r="D307" s="13"/>
      <c r="E307" s="12"/>
      <c r="F307" s="13"/>
      <c r="G307" s="12"/>
      <c r="H307" s="13"/>
    </row>
    <row r="308" spans="2:8" x14ac:dyDescent="0.2">
      <c r="B308" s="14"/>
      <c r="C308" s="12"/>
      <c r="D308" s="13"/>
      <c r="E308" s="12"/>
      <c r="F308" s="13"/>
      <c r="G308" s="12"/>
      <c r="H308" s="13"/>
    </row>
    <row r="309" spans="2:8" x14ac:dyDescent="0.2">
      <c r="B309" s="14"/>
      <c r="C309" s="12"/>
      <c r="D309" s="13"/>
      <c r="E309" s="12"/>
      <c r="F309" s="13"/>
      <c r="G309" s="12"/>
      <c r="H309" s="13"/>
    </row>
    <row r="310" spans="2:8" x14ac:dyDescent="0.2">
      <c r="B310" s="14"/>
      <c r="C310" s="12"/>
      <c r="D310" s="13"/>
      <c r="E310" s="12"/>
      <c r="F310" s="13"/>
      <c r="G310" s="12"/>
      <c r="H310" s="13"/>
    </row>
    <row r="311" spans="2:8" x14ac:dyDescent="0.2">
      <c r="B311" s="14"/>
      <c r="C311" s="12"/>
      <c r="D311" s="13"/>
      <c r="E311" s="12"/>
      <c r="F311" s="13"/>
      <c r="G311" s="12"/>
      <c r="H311" s="13"/>
    </row>
    <row r="312" spans="2:8" x14ac:dyDescent="0.2">
      <c r="B312" s="14"/>
      <c r="C312" s="12"/>
      <c r="D312" s="13"/>
      <c r="E312" s="12"/>
      <c r="F312" s="13"/>
      <c r="G312" s="12"/>
      <c r="H312" s="13"/>
    </row>
    <row r="313" spans="2:8" x14ac:dyDescent="0.2">
      <c r="B313" s="14"/>
      <c r="C313" s="12"/>
      <c r="D313" s="13"/>
      <c r="E313" s="12"/>
      <c r="F313" s="13"/>
      <c r="G313" s="12"/>
      <c r="H313" s="13"/>
    </row>
    <row r="314" spans="2:8" x14ac:dyDescent="0.2">
      <c r="B314" s="14"/>
      <c r="C314" s="12"/>
      <c r="D314" s="13"/>
      <c r="E314" s="12"/>
      <c r="F314" s="13"/>
      <c r="G314" s="12"/>
      <c r="H314" s="13"/>
    </row>
    <row r="315" spans="2:8" x14ac:dyDescent="0.2">
      <c r="B315" s="14"/>
      <c r="C315" s="12"/>
      <c r="D315" s="13"/>
      <c r="E315" s="12"/>
      <c r="F315" s="13"/>
      <c r="G315" s="12"/>
      <c r="H315" s="13"/>
    </row>
    <row r="316" spans="2:8" x14ac:dyDescent="0.2">
      <c r="B316" s="14"/>
      <c r="C316" s="12"/>
      <c r="D316" s="13"/>
      <c r="E316" s="12"/>
      <c r="F316" s="13"/>
      <c r="G316" s="12"/>
      <c r="H316" s="13"/>
    </row>
    <row r="317" spans="2:8" x14ac:dyDescent="0.2">
      <c r="B317" s="14"/>
      <c r="C317" s="12"/>
      <c r="D317" s="13"/>
      <c r="E317" s="12"/>
      <c r="F317" s="13"/>
      <c r="G317" s="12"/>
      <c r="H317" s="13"/>
    </row>
    <row r="318" spans="2:8" x14ac:dyDescent="0.2">
      <c r="B318" s="14"/>
      <c r="C318" s="12"/>
      <c r="D318" s="13"/>
      <c r="E318" s="12"/>
      <c r="F318" s="13"/>
      <c r="G318" s="12"/>
      <c r="H318" s="13"/>
    </row>
    <row r="319" spans="2:8" x14ac:dyDescent="0.2">
      <c r="B319" s="14"/>
      <c r="C319" s="12"/>
      <c r="D319" s="13"/>
      <c r="E319" s="12"/>
      <c r="F319" s="13"/>
      <c r="G319" s="12"/>
      <c r="H319" s="13"/>
    </row>
    <row r="320" spans="2:8" x14ac:dyDescent="0.2">
      <c r="B320" s="14"/>
      <c r="C320" s="12"/>
      <c r="D320" s="13"/>
      <c r="E320" s="12"/>
      <c r="F320" s="13"/>
      <c r="G320" s="12"/>
      <c r="H320" s="13"/>
    </row>
    <row r="321" spans="2:8" x14ac:dyDescent="0.2">
      <c r="B321" s="14"/>
      <c r="C321" s="12"/>
      <c r="D321" s="13"/>
      <c r="E321" s="12"/>
      <c r="F321" s="13"/>
      <c r="G321" s="12"/>
      <c r="H321" s="13"/>
    </row>
    <row r="322" spans="2:8" x14ac:dyDescent="0.2">
      <c r="B322" s="14"/>
      <c r="C322" s="12"/>
      <c r="D322" s="13"/>
      <c r="E322" s="12"/>
      <c r="F322" s="13"/>
      <c r="G322" s="12"/>
      <c r="H322" s="13"/>
    </row>
    <row r="323" spans="2:8" x14ac:dyDescent="0.2">
      <c r="B323" s="14"/>
      <c r="C323" s="12"/>
      <c r="D323" s="13"/>
      <c r="E323" s="12"/>
      <c r="F323" s="13"/>
      <c r="G323" s="12"/>
      <c r="H323" s="13"/>
    </row>
    <row r="324" spans="2:8" x14ac:dyDescent="0.2">
      <c r="B324" s="14"/>
      <c r="C324" s="12"/>
      <c r="D324" s="13"/>
      <c r="E324" s="12"/>
      <c r="F324" s="13"/>
      <c r="G324" s="12"/>
      <c r="H324" s="13"/>
    </row>
    <row r="325" spans="2:8" x14ac:dyDescent="0.2">
      <c r="B325" s="14"/>
      <c r="C325" s="12"/>
      <c r="D325" s="13"/>
      <c r="E325" s="12"/>
      <c r="F325" s="13"/>
      <c r="G325" s="12"/>
      <c r="H325" s="13"/>
    </row>
    <row r="326" spans="2:8" x14ac:dyDescent="0.2">
      <c r="B326" s="14"/>
      <c r="C326" s="12"/>
      <c r="D326" s="13"/>
      <c r="E326" s="12"/>
      <c r="F326" s="13"/>
      <c r="G326" s="12"/>
      <c r="H326" s="13"/>
    </row>
    <row r="327" spans="2:8" x14ac:dyDescent="0.2">
      <c r="B327" s="14"/>
      <c r="C327" s="12"/>
      <c r="D327" s="13"/>
      <c r="E327" s="12"/>
      <c r="F327" s="13"/>
      <c r="G327" s="12"/>
      <c r="H327" s="13"/>
    </row>
    <row r="328" spans="2:8" x14ac:dyDescent="0.2">
      <c r="B328" s="14"/>
      <c r="C328" s="12"/>
      <c r="D328" s="13"/>
      <c r="E328" s="12"/>
      <c r="F328" s="13"/>
      <c r="G328" s="12"/>
      <c r="H328" s="13"/>
    </row>
    <row r="329" spans="2:8" x14ac:dyDescent="0.2">
      <c r="B329" s="14"/>
      <c r="C329" s="12"/>
      <c r="D329" s="13"/>
      <c r="E329" s="12"/>
      <c r="F329" s="13"/>
      <c r="G329" s="12"/>
      <c r="H329" s="13"/>
    </row>
    <row r="330" spans="2:8" x14ac:dyDescent="0.2">
      <c r="B330" s="14"/>
      <c r="C330" s="12"/>
      <c r="D330" s="13"/>
      <c r="E330" s="12"/>
      <c r="F330" s="13"/>
      <c r="G330" s="12"/>
      <c r="H330" s="13"/>
    </row>
    <row r="331" spans="2:8" x14ac:dyDescent="0.2">
      <c r="B331" s="14"/>
      <c r="C331" s="12"/>
      <c r="D331" s="13"/>
      <c r="E331" s="12"/>
      <c r="F331" s="13"/>
      <c r="G331" s="12"/>
      <c r="H331" s="13"/>
    </row>
    <row r="332" spans="2:8" x14ac:dyDescent="0.2">
      <c r="B332" s="14"/>
      <c r="C332" s="12"/>
      <c r="D332" s="13"/>
      <c r="E332" s="12"/>
      <c r="F332" s="13"/>
      <c r="G332" s="12"/>
      <c r="H332" s="13"/>
    </row>
    <row r="333" spans="2:8" x14ac:dyDescent="0.2">
      <c r="B333" s="14"/>
      <c r="C333" s="12"/>
      <c r="D333" s="13"/>
      <c r="E333" s="12"/>
      <c r="F333" s="13"/>
      <c r="G333" s="12"/>
      <c r="H333" s="13"/>
    </row>
    <row r="334" spans="2:8" x14ac:dyDescent="0.2">
      <c r="B334" s="14"/>
      <c r="C334" s="12"/>
      <c r="D334" s="13"/>
      <c r="E334" s="12"/>
      <c r="F334" s="13"/>
      <c r="G334" s="12"/>
      <c r="H334" s="13"/>
    </row>
    <row r="335" spans="2:8" x14ac:dyDescent="0.2">
      <c r="B335" s="14"/>
      <c r="C335" s="12"/>
      <c r="D335" s="13"/>
      <c r="E335" s="12"/>
      <c r="F335" s="13"/>
      <c r="G335" s="12"/>
      <c r="H335" s="13"/>
    </row>
    <row r="336" spans="2:8" x14ac:dyDescent="0.2">
      <c r="B336" s="14"/>
      <c r="C336" s="12"/>
      <c r="D336" s="13"/>
      <c r="E336" s="12"/>
      <c r="F336" s="13"/>
      <c r="G336" s="12"/>
      <c r="H336" s="13"/>
    </row>
    <row r="337" spans="2:8" x14ac:dyDescent="0.2">
      <c r="B337" s="14"/>
      <c r="C337" s="12"/>
      <c r="D337" s="13"/>
      <c r="E337" s="12"/>
      <c r="F337" s="13"/>
      <c r="G337" s="12"/>
      <c r="H337" s="13"/>
    </row>
    <row r="338" spans="2:8" x14ac:dyDescent="0.2">
      <c r="B338" s="14"/>
      <c r="C338" s="12"/>
      <c r="D338" s="13"/>
      <c r="E338" s="12"/>
      <c r="F338" s="13"/>
      <c r="G338" s="12"/>
      <c r="H338" s="13"/>
    </row>
    <row r="339" spans="2:8" x14ac:dyDescent="0.2">
      <c r="B339" s="14"/>
      <c r="C339" s="12"/>
      <c r="D339" s="13"/>
      <c r="E339" s="12"/>
      <c r="F339" s="13"/>
      <c r="G339" s="12"/>
      <c r="H339" s="13"/>
    </row>
    <row r="340" spans="2:8" x14ac:dyDescent="0.2">
      <c r="B340" s="14"/>
      <c r="C340" s="12"/>
      <c r="D340" s="13"/>
      <c r="E340" s="12"/>
      <c r="F340" s="13"/>
      <c r="G340" s="12"/>
      <c r="H340" s="13"/>
    </row>
    <row r="341" spans="2:8" x14ac:dyDescent="0.2">
      <c r="B341" s="14"/>
      <c r="C341" s="12"/>
      <c r="D341" s="13"/>
      <c r="E341" s="12"/>
      <c r="F341" s="13"/>
      <c r="G341" s="12"/>
      <c r="H341" s="13"/>
    </row>
    <row r="342" spans="2:8" x14ac:dyDescent="0.2">
      <c r="B342" s="14"/>
      <c r="C342" s="12"/>
      <c r="D342" s="13"/>
      <c r="E342" s="12"/>
      <c r="F342" s="13"/>
      <c r="G342" s="12"/>
      <c r="H342" s="13"/>
    </row>
    <row r="343" spans="2:8" x14ac:dyDescent="0.2">
      <c r="B343" s="14"/>
      <c r="C343" s="12"/>
      <c r="D343" s="13"/>
      <c r="E343" s="12"/>
      <c r="F343" s="13"/>
      <c r="G343" s="12"/>
      <c r="H343" s="13"/>
    </row>
    <row r="344" spans="2:8" x14ac:dyDescent="0.2">
      <c r="B344" s="14"/>
      <c r="C344" s="12"/>
      <c r="D344" s="13"/>
      <c r="E344" s="12"/>
      <c r="F344" s="13"/>
      <c r="G344" s="12"/>
      <c r="H344" s="13"/>
    </row>
    <row r="345" spans="2:8" x14ac:dyDescent="0.2">
      <c r="B345" s="14"/>
      <c r="C345" s="12"/>
      <c r="D345" s="13"/>
      <c r="E345" s="12"/>
      <c r="F345" s="13"/>
      <c r="G345" s="12"/>
      <c r="H345" s="13"/>
    </row>
    <row r="346" spans="2:8" x14ac:dyDescent="0.2">
      <c r="B346" s="14"/>
      <c r="C346" s="12"/>
      <c r="D346" s="13"/>
      <c r="E346" s="12"/>
      <c r="F346" s="13"/>
      <c r="G346" s="12"/>
      <c r="H346" s="13"/>
    </row>
    <row r="347" spans="2:8" x14ac:dyDescent="0.2">
      <c r="B347" s="14"/>
      <c r="C347" s="12"/>
      <c r="D347" s="13"/>
      <c r="E347" s="12"/>
      <c r="F347" s="13"/>
      <c r="G347" s="12"/>
      <c r="H347" s="13"/>
    </row>
    <row r="348" spans="2:8" x14ac:dyDescent="0.2">
      <c r="B348" s="14"/>
      <c r="C348" s="12"/>
      <c r="D348" s="13"/>
      <c r="E348" s="12"/>
      <c r="F348" s="13"/>
      <c r="G348" s="12"/>
      <c r="H348" s="13"/>
    </row>
    <row r="349" spans="2:8" x14ac:dyDescent="0.2">
      <c r="B349" s="14"/>
      <c r="C349" s="12"/>
      <c r="D349" s="13"/>
      <c r="E349" s="12"/>
      <c r="F349" s="13"/>
      <c r="G349" s="12"/>
      <c r="H349" s="13"/>
    </row>
    <row r="350" spans="2:8" x14ac:dyDescent="0.2">
      <c r="B350" s="14"/>
      <c r="C350" s="12"/>
      <c r="D350" s="13"/>
      <c r="E350" s="12"/>
      <c r="F350" s="13"/>
      <c r="G350" s="12"/>
      <c r="H350" s="13"/>
    </row>
    <row r="351" spans="2:8" x14ac:dyDescent="0.2">
      <c r="B351" s="14"/>
      <c r="C351" s="12"/>
      <c r="D351" s="13"/>
      <c r="E351" s="12"/>
      <c r="F351" s="13"/>
      <c r="G351" s="12"/>
      <c r="H351" s="13"/>
    </row>
    <row r="352" spans="2:8" x14ac:dyDescent="0.2">
      <c r="B352" s="14"/>
      <c r="C352" s="12"/>
      <c r="D352" s="13"/>
      <c r="E352" s="12"/>
      <c r="F352" s="13"/>
      <c r="G352" s="12"/>
      <c r="H352" s="13"/>
    </row>
    <row r="353" spans="2:8" x14ac:dyDescent="0.2">
      <c r="B353" s="14"/>
      <c r="C353" s="12"/>
      <c r="D353" s="13"/>
      <c r="E353" s="12"/>
      <c r="F353" s="13"/>
      <c r="G353" s="12"/>
      <c r="H353" s="13"/>
    </row>
    <row r="354" spans="2:8" x14ac:dyDescent="0.2">
      <c r="B354" s="14"/>
      <c r="C354" s="12"/>
      <c r="D354" s="13"/>
      <c r="E354" s="12"/>
      <c r="F354" s="13"/>
      <c r="G354" s="12"/>
      <c r="H354" s="13"/>
    </row>
    <row r="355" spans="2:8" x14ac:dyDescent="0.2">
      <c r="B355" s="14"/>
      <c r="C355" s="12"/>
      <c r="D355" s="13"/>
      <c r="E355" s="12"/>
      <c r="F355" s="13"/>
      <c r="G355" s="12"/>
      <c r="H355" s="13"/>
    </row>
    <row r="356" spans="2:8" x14ac:dyDescent="0.2">
      <c r="B356" s="14"/>
      <c r="C356" s="12"/>
      <c r="D356" s="13"/>
      <c r="E356" s="12"/>
      <c r="F356" s="13"/>
      <c r="G356" s="12"/>
      <c r="H356" s="13"/>
    </row>
    <row r="357" spans="2:8" x14ac:dyDescent="0.2">
      <c r="B357" s="14"/>
      <c r="C357" s="12"/>
      <c r="D357" s="13"/>
      <c r="E357" s="12"/>
      <c r="F357" s="13"/>
      <c r="G357" s="12"/>
      <c r="H357" s="13"/>
    </row>
    <row r="358" spans="2:8" x14ac:dyDescent="0.2">
      <c r="B358" s="14"/>
      <c r="C358" s="12"/>
      <c r="D358" s="13"/>
      <c r="E358" s="12"/>
      <c r="F358" s="13"/>
      <c r="G358" s="12"/>
      <c r="H358" s="13"/>
    </row>
    <row r="359" spans="2:8" x14ac:dyDescent="0.2">
      <c r="B359" s="14"/>
      <c r="C359" s="12"/>
      <c r="D359" s="13"/>
      <c r="E359" s="12"/>
      <c r="F359" s="13"/>
      <c r="G359" s="12"/>
      <c r="H359" s="13"/>
    </row>
    <row r="360" spans="2:8" x14ac:dyDescent="0.2">
      <c r="B360" s="14"/>
      <c r="C360" s="12"/>
      <c r="D360" s="13"/>
      <c r="E360" s="12"/>
      <c r="F360" s="13"/>
      <c r="G360" s="12"/>
      <c r="H360" s="13"/>
    </row>
    <row r="361" spans="2:8" x14ac:dyDescent="0.2">
      <c r="B361" s="14"/>
      <c r="C361" s="12"/>
      <c r="D361" s="13"/>
      <c r="E361" s="12"/>
      <c r="F361" s="13"/>
      <c r="G361" s="12"/>
      <c r="H361" s="13"/>
    </row>
    <row r="362" spans="2:8" x14ac:dyDescent="0.2">
      <c r="B362" s="14"/>
      <c r="C362" s="12"/>
      <c r="D362" s="13"/>
      <c r="E362" s="12"/>
      <c r="F362" s="13"/>
      <c r="G362" s="12"/>
      <c r="H362" s="13"/>
    </row>
    <row r="363" spans="2:8" x14ac:dyDescent="0.2">
      <c r="B363" s="14"/>
      <c r="C363" s="12"/>
      <c r="D363" s="13"/>
      <c r="E363" s="12"/>
      <c r="F363" s="13"/>
      <c r="G363" s="12"/>
      <c r="H363" s="13"/>
    </row>
    <row r="364" spans="2:8" x14ac:dyDescent="0.2">
      <c r="B364" s="14"/>
      <c r="C364" s="12"/>
      <c r="D364" s="13"/>
      <c r="E364" s="12"/>
      <c r="F364" s="13"/>
      <c r="G364" s="12"/>
      <c r="H364" s="13"/>
    </row>
    <row r="365" spans="2:8" x14ac:dyDescent="0.2">
      <c r="B365" s="14"/>
      <c r="C365" s="12"/>
      <c r="D365" s="13"/>
      <c r="E365" s="12"/>
      <c r="F365" s="13"/>
      <c r="G365" s="12"/>
      <c r="H365" s="13"/>
    </row>
    <row r="366" spans="2:8" x14ac:dyDescent="0.2">
      <c r="B366" s="14"/>
      <c r="C366" s="12"/>
      <c r="D366" s="13"/>
      <c r="E366" s="12"/>
      <c r="F366" s="13"/>
      <c r="G366" s="12"/>
      <c r="H366" s="13"/>
    </row>
    <row r="367" spans="2:8" x14ac:dyDescent="0.2">
      <c r="B367" s="14"/>
      <c r="C367" s="12"/>
      <c r="D367" s="13"/>
      <c r="E367" s="12"/>
      <c r="F367" s="13"/>
      <c r="G367" s="12"/>
      <c r="H367" s="13"/>
    </row>
    <row r="368" spans="2:8" x14ac:dyDescent="0.2">
      <c r="B368" s="14"/>
      <c r="C368" s="12"/>
      <c r="D368" s="13"/>
      <c r="E368" s="12"/>
      <c r="F368" s="13"/>
      <c r="G368" s="12"/>
      <c r="H368" s="13"/>
    </row>
    <row r="369" spans="2:8" x14ac:dyDescent="0.2">
      <c r="B369" s="14"/>
      <c r="C369" s="12"/>
      <c r="D369" s="13"/>
      <c r="E369" s="12"/>
      <c r="F369" s="13"/>
      <c r="G369" s="12"/>
      <c r="H369" s="13"/>
    </row>
    <row r="370" spans="2:8" x14ac:dyDescent="0.2">
      <c r="B370" s="14"/>
      <c r="C370" s="12"/>
      <c r="D370" s="13"/>
      <c r="E370" s="12"/>
      <c r="F370" s="13"/>
      <c r="G370" s="12"/>
      <c r="H370" s="13"/>
    </row>
    <row r="371" spans="2:8" x14ac:dyDescent="0.2">
      <c r="B371" s="14"/>
      <c r="C371" s="12"/>
      <c r="D371" s="13"/>
      <c r="E371" s="12"/>
      <c r="F371" s="13"/>
      <c r="G371" s="12"/>
      <c r="H371" s="13"/>
    </row>
    <row r="372" spans="2:8" x14ac:dyDescent="0.2">
      <c r="B372" s="14"/>
      <c r="C372" s="12"/>
      <c r="D372" s="13"/>
      <c r="E372" s="12"/>
      <c r="F372" s="13"/>
      <c r="G372" s="12"/>
      <c r="H372" s="13"/>
    </row>
    <row r="373" spans="2:8" x14ac:dyDescent="0.2">
      <c r="B373" s="14"/>
      <c r="C373" s="12"/>
      <c r="D373" s="13"/>
      <c r="E373" s="12"/>
      <c r="F373" s="13"/>
      <c r="G373" s="12"/>
      <c r="H373" s="13"/>
    </row>
    <row r="374" spans="2:8" x14ac:dyDescent="0.2">
      <c r="B374" s="14"/>
      <c r="C374" s="12"/>
      <c r="D374" s="13"/>
      <c r="E374" s="12"/>
      <c r="F374" s="13"/>
      <c r="G374" s="12"/>
      <c r="H374" s="13"/>
    </row>
    <row r="375" spans="2:8" x14ac:dyDescent="0.2">
      <c r="B375" s="14"/>
      <c r="C375" s="12"/>
      <c r="D375" s="13"/>
      <c r="E375" s="12"/>
      <c r="F375" s="13"/>
      <c r="G375" s="12"/>
      <c r="H375" s="13"/>
    </row>
    <row r="376" spans="2:8" x14ac:dyDescent="0.2">
      <c r="B376" s="14"/>
      <c r="C376" s="12"/>
      <c r="D376" s="13"/>
      <c r="E376" s="12"/>
      <c r="F376" s="13"/>
      <c r="G376" s="12"/>
      <c r="H376" s="13"/>
    </row>
    <row r="377" spans="2:8" x14ac:dyDescent="0.2">
      <c r="B377" s="14"/>
      <c r="C377" s="12"/>
      <c r="D377" s="13"/>
      <c r="E377" s="12"/>
      <c r="F377" s="13"/>
      <c r="G377" s="12"/>
      <c r="H377" s="13"/>
    </row>
    <row r="378" spans="2:8" x14ac:dyDescent="0.2">
      <c r="B378" s="14"/>
      <c r="C378" s="12"/>
      <c r="D378" s="13"/>
      <c r="E378" s="12"/>
      <c r="F378" s="13"/>
      <c r="G378" s="12"/>
      <c r="H378" s="13"/>
    </row>
    <row r="379" spans="2:8" x14ac:dyDescent="0.2">
      <c r="B379" s="14"/>
      <c r="C379" s="12"/>
      <c r="D379" s="13"/>
      <c r="E379" s="12"/>
      <c r="F379" s="13"/>
      <c r="G379" s="12"/>
      <c r="H379" s="13"/>
    </row>
    <row r="380" spans="2:8" x14ac:dyDescent="0.2">
      <c r="B380" s="14"/>
      <c r="C380" s="12"/>
      <c r="D380" s="13"/>
      <c r="E380" s="12"/>
      <c r="F380" s="13"/>
      <c r="G380" s="12"/>
      <c r="H380" s="13"/>
    </row>
    <row r="381" spans="2:8" x14ac:dyDescent="0.2">
      <c r="B381" s="14"/>
      <c r="C381" s="12"/>
      <c r="D381" s="13"/>
      <c r="E381" s="12"/>
      <c r="F381" s="13"/>
      <c r="G381" s="12"/>
      <c r="H381" s="13"/>
    </row>
    <row r="382" spans="2:8" x14ac:dyDescent="0.2">
      <c r="B382" s="14"/>
      <c r="C382" s="12"/>
      <c r="D382" s="13"/>
      <c r="E382" s="12"/>
      <c r="F382" s="13"/>
      <c r="G382" s="12"/>
      <c r="H382" s="13"/>
    </row>
    <row r="383" spans="2:8" x14ac:dyDescent="0.2">
      <c r="B383" s="14"/>
      <c r="C383" s="12"/>
      <c r="D383" s="13"/>
      <c r="E383" s="12"/>
      <c r="F383" s="13"/>
      <c r="G383" s="12"/>
      <c r="H383" s="13"/>
    </row>
    <row r="384" spans="2:8" x14ac:dyDescent="0.2">
      <c r="B384" s="14"/>
      <c r="C384" s="12"/>
      <c r="D384" s="13"/>
      <c r="E384" s="12"/>
      <c r="F384" s="13"/>
      <c r="G384" s="12"/>
      <c r="H384" s="13"/>
    </row>
    <row r="385" spans="2:8" x14ac:dyDescent="0.2">
      <c r="B385" s="14"/>
      <c r="C385" s="12"/>
      <c r="D385" s="13"/>
      <c r="E385" s="12"/>
      <c r="F385" s="13"/>
      <c r="G385" s="12"/>
      <c r="H385" s="13"/>
    </row>
    <row r="386" spans="2:8" x14ac:dyDescent="0.2">
      <c r="B386" s="14"/>
      <c r="C386" s="12"/>
      <c r="D386" s="13"/>
      <c r="E386" s="12"/>
      <c r="F386" s="13"/>
      <c r="G386" s="12"/>
      <c r="H386" s="13"/>
    </row>
    <row r="387" spans="2:8" x14ac:dyDescent="0.2">
      <c r="B387" s="14"/>
      <c r="C387" s="12"/>
      <c r="D387" s="13"/>
      <c r="E387" s="12"/>
      <c r="F387" s="13"/>
      <c r="G387" s="12"/>
      <c r="H387" s="13"/>
    </row>
    <row r="388" spans="2:8" x14ac:dyDescent="0.2">
      <c r="B388" s="14"/>
      <c r="C388" s="12"/>
      <c r="D388" s="13"/>
      <c r="E388" s="12"/>
      <c r="F388" s="13"/>
      <c r="G388" s="12"/>
      <c r="H388" s="13"/>
    </row>
    <row r="389" spans="2:8" x14ac:dyDescent="0.2">
      <c r="B389" s="14"/>
      <c r="C389" s="12"/>
      <c r="D389" s="13"/>
      <c r="E389" s="12"/>
      <c r="F389" s="13"/>
      <c r="G389" s="12"/>
      <c r="H389" s="13"/>
    </row>
    <row r="390" spans="2:8" x14ac:dyDescent="0.2">
      <c r="B390" s="14"/>
      <c r="C390" s="12"/>
      <c r="D390" s="13"/>
      <c r="E390" s="12"/>
      <c r="F390" s="13"/>
      <c r="G390" s="12"/>
      <c r="H390" s="13"/>
    </row>
    <row r="391" spans="2:8" x14ac:dyDescent="0.2">
      <c r="B391" s="14"/>
      <c r="C391" s="12"/>
      <c r="D391" s="13"/>
      <c r="E391" s="12"/>
      <c r="F391" s="13"/>
      <c r="G391" s="12"/>
      <c r="H391" s="13"/>
    </row>
    <row r="392" spans="2:8" x14ac:dyDescent="0.2">
      <c r="B392" s="14"/>
      <c r="C392" s="12"/>
      <c r="D392" s="13"/>
      <c r="E392" s="12"/>
      <c r="F392" s="13"/>
      <c r="G392" s="12"/>
      <c r="H392" s="13"/>
    </row>
    <row r="393" spans="2:8" x14ac:dyDescent="0.2">
      <c r="B393" s="14"/>
      <c r="C393" s="12"/>
      <c r="D393" s="13"/>
      <c r="E393" s="12"/>
      <c r="F393" s="13"/>
      <c r="G393" s="12"/>
      <c r="H393" s="13"/>
    </row>
    <row r="394" spans="2:8" x14ac:dyDescent="0.2">
      <c r="B394" s="14"/>
      <c r="C394" s="12"/>
      <c r="D394" s="13"/>
      <c r="E394" s="12"/>
      <c r="F394" s="13"/>
      <c r="G394" s="12"/>
      <c r="H394" s="13"/>
    </row>
    <row r="395" spans="2:8" x14ac:dyDescent="0.2">
      <c r="B395" s="14"/>
      <c r="C395" s="12"/>
      <c r="D395" s="13"/>
      <c r="E395" s="12"/>
      <c r="F395" s="13"/>
      <c r="G395" s="12"/>
      <c r="H395" s="13"/>
    </row>
    <row r="396" spans="2:8" x14ac:dyDescent="0.2">
      <c r="B396" s="14"/>
      <c r="C396" s="12"/>
      <c r="D396" s="13"/>
      <c r="E396" s="12"/>
      <c r="F396" s="13"/>
      <c r="G396" s="12"/>
      <c r="H396" s="13"/>
    </row>
    <row r="397" spans="2:8" x14ac:dyDescent="0.2">
      <c r="B397" s="14"/>
      <c r="C397" s="12"/>
      <c r="D397" s="13"/>
      <c r="E397" s="12"/>
      <c r="F397" s="13"/>
      <c r="G397" s="12"/>
      <c r="H397" s="13"/>
    </row>
    <row r="398" spans="2:8" x14ac:dyDescent="0.2">
      <c r="B398" s="14"/>
      <c r="C398" s="12"/>
      <c r="D398" s="13"/>
      <c r="E398" s="12"/>
      <c r="F398" s="13"/>
      <c r="G398" s="12"/>
      <c r="H398" s="13"/>
    </row>
    <row r="399" spans="2:8" x14ac:dyDescent="0.2">
      <c r="B399" s="14"/>
      <c r="C399" s="12"/>
      <c r="D399" s="13"/>
      <c r="E399" s="12"/>
      <c r="F399" s="13"/>
      <c r="G399" s="12"/>
      <c r="H399" s="13"/>
    </row>
    <row r="400" spans="2:8" x14ac:dyDescent="0.2">
      <c r="B400" s="14"/>
      <c r="C400" s="12"/>
      <c r="D400" s="13"/>
      <c r="E400" s="12"/>
      <c r="F400" s="13"/>
      <c r="G400" s="12"/>
      <c r="H400" s="13"/>
    </row>
    <row r="401" spans="2:8" x14ac:dyDescent="0.2">
      <c r="B401" s="14"/>
      <c r="C401" s="12"/>
      <c r="D401" s="13"/>
      <c r="E401" s="12"/>
      <c r="F401" s="13"/>
      <c r="G401" s="12"/>
      <c r="H401" s="13"/>
    </row>
    <row r="402" spans="2:8" x14ac:dyDescent="0.2">
      <c r="B402" s="14"/>
      <c r="C402" s="12"/>
      <c r="D402" s="13"/>
      <c r="E402" s="12"/>
      <c r="F402" s="13"/>
      <c r="G402" s="12"/>
      <c r="H402" s="13"/>
    </row>
    <row r="403" spans="2:8" x14ac:dyDescent="0.2">
      <c r="B403" s="14"/>
      <c r="C403" s="12"/>
      <c r="D403" s="13"/>
      <c r="E403" s="12"/>
      <c r="F403" s="13"/>
      <c r="G403" s="12"/>
      <c r="H403" s="13"/>
    </row>
    <row r="404" spans="2:8" x14ac:dyDescent="0.2">
      <c r="B404" s="14"/>
      <c r="C404" s="12"/>
      <c r="D404" s="13"/>
      <c r="E404" s="12"/>
      <c r="F404" s="13"/>
      <c r="G404" s="12"/>
      <c r="H404" s="13"/>
    </row>
    <row r="405" spans="2:8" x14ac:dyDescent="0.2">
      <c r="B405" s="14"/>
      <c r="C405" s="12"/>
      <c r="D405" s="13"/>
      <c r="E405" s="12"/>
      <c r="F405" s="13"/>
      <c r="G405" s="12"/>
      <c r="H405" s="13"/>
    </row>
    <row r="406" spans="2:8" x14ac:dyDescent="0.2">
      <c r="B406" s="14"/>
      <c r="C406" s="12"/>
      <c r="D406" s="13"/>
      <c r="E406" s="12"/>
      <c r="F406" s="13"/>
      <c r="G406" s="12"/>
      <c r="H406" s="13"/>
    </row>
    <row r="407" spans="2:8" x14ac:dyDescent="0.2">
      <c r="B407" s="14"/>
      <c r="C407" s="12"/>
      <c r="D407" s="13"/>
      <c r="E407" s="12"/>
      <c r="F407" s="13"/>
      <c r="G407" s="12"/>
      <c r="H407" s="13"/>
    </row>
    <row r="408" spans="2:8" x14ac:dyDescent="0.2">
      <c r="B408" s="14"/>
      <c r="C408" s="12"/>
      <c r="D408" s="13"/>
      <c r="E408" s="12"/>
      <c r="F408" s="13"/>
      <c r="G408" s="12"/>
      <c r="H408" s="13"/>
    </row>
    <row r="409" spans="2:8" x14ac:dyDescent="0.2">
      <c r="B409" s="14"/>
      <c r="C409" s="12"/>
      <c r="D409" s="13"/>
      <c r="E409" s="12"/>
      <c r="F409" s="13"/>
      <c r="G409" s="12"/>
      <c r="H409" s="13"/>
    </row>
    <row r="410" spans="2:8" x14ac:dyDescent="0.2">
      <c r="B410" s="14"/>
      <c r="C410" s="12"/>
      <c r="D410" s="13"/>
      <c r="E410" s="12"/>
      <c r="F410" s="13"/>
      <c r="G410" s="12"/>
      <c r="H410" s="13"/>
    </row>
    <row r="411" spans="2:8" x14ac:dyDescent="0.2">
      <c r="B411" s="14"/>
      <c r="C411" s="12"/>
      <c r="D411" s="13"/>
      <c r="E411" s="12"/>
      <c r="F411" s="13"/>
      <c r="G411" s="12"/>
      <c r="H411" s="13"/>
    </row>
    <row r="412" spans="2:8" x14ac:dyDescent="0.2">
      <c r="B412" s="14"/>
      <c r="C412" s="12"/>
      <c r="D412" s="13"/>
      <c r="E412" s="12"/>
      <c r="F412" s="13"/>
      <c r="G412" s="12"/>
      <c r="H412" s="13"/>
    </row>
    <row r="413" spans="2:8" x14ac:dyDescent="0.2">
      <c r="B413" s="14"/>
      <c r="C413" s="12"/>
      <c r="D413" s="13"/>
      <c r="E413" s="12"/>
      <c r="F413" s="13"/>
      <c r="G413" s="12"/>
      <c r="H413" s="13"/>
    </row>
    <row r="414" spans="2:8" x14ac:dyDescent="0.2">
      <c r="B414" s="14"/>
      <c r="C414" s="12"/>
      <c r="D414" s="13"/>
      <c r="E414" s="12"/>
      <c r="F414" s="13"/>
      <c r="G414" s="12"/>
      <c r="H414" s="13"/>
    </row>
    <row r="415" spans="2:8" x14ac:dyDescent="0.2">
      <c r="B415" s="14"/>
      <c r="C415" s="12"/>
      <c r="D415" s="13"/>
      <c r="E415" s="12"/>
      <c r="F415" s="13"/>
      <c r="G415" s="12"/>
      <c r="H415" s="13"/>
    </row>
    <row r="416" spans="2:8" x14ac:dyDescent="0.2">
      <c r="B416" s="14"/>
      <c r="C416" s="12"/>
      <c r="D416" s="13"/>
      <c r="E416" s="12"/>
      <c r="F416" s="13"/>
      <c r="G416" s="12"/>
      <c r="H416" s="13"/>
    </row>
    <row r="417" spans="2:8" x14ac:dyDescent="0.2">
      <c r="B417" s="14"/>
      <c r="C417" s="12"/>
      <c r="D417" s="13"/>
      <c r="E417" s="12"/>
      <c r="F417" s="13"/>
      <c r="G417" s="12"/>
      <c r="H417" s="13"/>
    </row>
    <row r="418" spans="2:8" x14ac:dyDescent="0.2">
      <c r="B418" s="14"/>
      <c r="C418" s="12"/>
      <c r="D418" s="13"/>
      <c r="E418" s="12"/>
      <c r="F418" s="13"/>
      <c r="G418" s="12"/>
      <c r="H418" s="13"/>
    </row>
    <row r="419" spans="2:8" x14ac:dyDescent="0.2">
      <c r="B419" s="14"/>
      <c r="C419" s="12"/>
      <c r="D419" s="13"/>
      <c r="E419" s="12"/>
      <c r="F419" s="13"/>
      <c r="G419" s="12"/>
      <c r="H419" s="13"/>
    </row>
    <row r="420" spans="2:8" x14ac:dyDescent="0.2">
      <c r="B420" s="14"/>
      <c r="C420" s="12"/>
      <c r="D420" s="13"/>
      <c r="E420" s="12"/>
      <c r="F420" s="13"/>
      <c r="G420" s="12"/>
      <c r="H420" s="13"/>
    </row>
    <row r="421" spans="2:8" x14ac:dyDescent="0.2">
      <c r="B421" s="14"/>
      <c r="C421" s="12"/>
      <c r="D421" s="13"/>
      <c r="E421" s="12"/>
      <c r="F421" s="13"/>
      <c r="G421" s="12"/>
      <c r="H421" s="13"/>
    </row>
    <row r="422" spans="2:8" x14ac:dyDescent="0.2">
      <c r="B422" s="14"/>
      <c r="C422" s="12"/>
      <c r="D422" s="13"/>
      <c r="E422" s="12"/>
      <c r="F422" s="13"/>
      <c r="G422" s="12"/>
      <c r="H422" s="13"/>
    </row>
  </sheetData>
  <mergeCells count="7">
    <mergeCell ref="A2:H2"/>
    <mergeCell ref="A3:H3"/>
    <mergeCell ref="A4:H4"/>
    <mergeCell ref="G6:H6"/>
    <mergeCell ref="B6:B7"/>
    <mergeCell ref="C6:D6"/>
    <mergeCell ref="E6:F6"/>
  </mergeCells>
  <phoneticPr fontId="0" type="noConversion"/>
  <pageMargins left="0.59055118110236227" right="0.19685039370078741" top="0.33" bottom="0.39370078740157483" header="0.22" footer="0.31496062992125984"/>
  <pageSetup paperSize="9" orientation="portrait" horizontalDpi="300" verticalDpi="300" r:id="rId1"/>
  <headerFooter alignWithMargins="0"/>
  <ignoredErrors>
    <ignoredError sqref="D50:E50 F50:G50" formula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54"/>
  <sheetViews>
    <sheetView showGridLines="0" workbookViewId="0">
      <selection activeCell="J27" sqref="J27"/>
    </sheetView>
  </sheetViews>
  <sheetFormatPr defaultRowHeight="12.75" customHeight="1" x14ac:dyDescent="0.2"/>
  <cols>
    <col min="1" max="1" width="1.625" style="342" customWidth="1"/>
    <col min="2" max="2" width="12.125" style="342" customWidth="1"/>
    <col min="3" max="3" width="52.125" style="342" customWidth="1"/>
    <col min="4" max="4" width="15.625" style="342" bestFit="1" customWidth="1"/>
    <col min="5" max="5" width="13.25" style="342" bestFit="1" customWidth="1"/>
    <col min="6" max="6" width="1.625" style="342" customWidth="1"/>
    <col min="7" max="16384" width="9" style="342"/>
  </cols>
  <sheetData>
    <row r="1" spans="2:7" ht="15" customHeight="1" x14ac:dyDescent="0.2">
      <c r="B1" s="343"/>
      <c r="C1" s="343"/>
      <c r="D1" s="344"/>
      <c r="E1" s="344" t="s">
        <v>1508</v>
      </c>
      <c r="G1" s="353"/>
    </row>
    <row r="2" spans="2:7" ht="15" customHeight="1" x14ac:dyDescent="0.2">
      <c r="B2" s="578" t="s">
        <v>601</v>
      </c>
      <c r="C2" s="578"/>
      <c r="D2" s="578"/>
      <c r="E2" s="578"/>
      <c r="G2" s="353"/>
    </row>
    <row r="3" spans="2:7" ht="15" customHeight="1" x14ac:dyDescent="0.2">
      <c r="B3" s="578" t="s">
        <v>1509</v>
      </c>
      <c r="C3" s="578"/>
      <c r="D3" s="578"/>
      <c r="E3" s="578"/>
      <c r="G3" s="353"/>
    </row>
    <row r="4" spans="2:7" ht="15" customHeight="1" x14ac:dyDescent="0.2">
      <c r="B4" s="579" t="s">
        <v>603</v>
      </c>
      <c r="C4" s="579"/>
      <c r="D4" s="579"/>
      <c r="E4" s="579"/>
      <c r="G4" s="353"/>
    </row>
    <row r="5" spans="2:7" ht="15" customHeight="1" x14ac:dyDescent="0.2">
      <c r="G5" s="353"/>
    </row>
    <row r="6" spans="2:7" ht="38.25" x14ac:dyDescent="0.2">
      <c r="B6" s="577" t="s">
        <v>261</v>
      </c>
      <c r="C6" s="577"/>
      <c r="D6" s="352" t="s">
        <v>2151</v>
      </c>
      <c r="E6" s="350" t="s">
        <v>2150</v>
      </c>
      <c r="G6" s="353"/>
    </row>
    <row r="7" spans="2:7" ht="12.75" customHeight="1" x14ac:dyDescent="0.2">
      <c r="B7" s="346" t="s">
        <v>1430</v>
      </c>
      <c r="C7" s="346" t="s">
        <v>1431</v>
      </c>
      <c r="D7" s="346" t="s">
        <v>621</v>
      </c>
      <c r="E7" s="158">
        <v>56209</v>
      </c>
      <c r="G7" s="353"/>
    </row>
    <row r="8" spans="2:7" ht="12.75" customHeight="1" x14ac:dyDescent="0.2">
      <c r="B8" s="346" t="s">
        <v>1432</v>
      </c>
      <c r="C8" s="346" t="s">
        <v>1433</v>
      </c>
      <c r="D8" s="346" t="s">
        <v>611</v>
      </c>
      <c r="E8" s="158">
        <v>55900</v>
      </c>
      <c r="G8" s="353"/>
    </row>
    <row r="9" spans="2:7" ht="12.75" customHeight="1" x14ac:dyDescent="0.2">
      <c r="B9" s="346" t="s">
        <v>1434</v>
      </c>
      <c r="C9" s="346" t="s">
        <v>1435</v>
      </c>
      <c r="D9" s="346" t="s">
        <v>608</v>
      </c>
      <c r="E9" s="158">
        <v>55780</v>
      </c>
      <c r="G9" s="353"/>
    </row>
    <row r="10" spans="2:7" ht="12.75" customHeight="1" x14ac:dyDescent="0.2">
      <c r="B10" s="346" t="s">
        <v>1436</v>
      </c>
      <c r="C10" s="346" t="s">
        <v>1437</v>
      </c>
      <c r="D10" s="346" t="s">
        <v>608</v>
      </c>
      <c r="E10" s="158">
        <v>55425</v>
      </c>
      <c r="G10" s="353"/>
    </row>
    <row r="11" spans="2:7" ht="12.75" customHeight="1" x14ac:dyDescent="0.2">
      <c r="B11" s="346" t="s">
        <v>1493</v>
      </c>
      <c r="C11" s="346" t="s">
        <v>1494</v>
      </c>
      <c r="D11" s="346" t="s">
        <v>1495</v>
      </c>
      <c r="E11" s="158">
        <v>55320</v>
      </c>
      <c r="G11" s="353"/>
    </row>
    <row r="12" spans="2:7" ht="12.75" customHeight="1" x14ac:dyDescent="0.2">
      <c r="B12" s="346" t="s">
        <v>1440</v>
      </c>
      <c r="C12" s="346" t="s">
        <v>1441</v>
      </c>
      <c r="D12" s="346" t="s">
        <v>608</v>
      </c>
      <c r="E12" s="158">
        <v>54912</v>
      </c>
      <c r="G12" s="353"/>
    </row>
    <row r="13" spans="2:7" ht="12.75" customHeight="1" x14ac:dyDescent="0.2">
      <c r="B13" s="346" t="s">
        <v>1442</v>
      </c>
      <c r="C13" s="346" t="s">
        <v>1443</v>
      </c>
      <c r="D13" s="346" t="s">
        <v>766</v>
      </c>
      <c r="E13" s="158">
        <v>54893</v>
      </c>
      <c r="G13" s="353"/>
    </row>
    <row r="14" spans="2:7" ht="12.75" customHeight="1" x14ac:dyDescent="0.2">
      <c r="B14" s="346" t="s">
        <v>1444</v>
      </c>
      <c r="C14" s="346" t="s">
        <v>1445</v>
      </c>
      <c r="D14" s="346" t="s">
        <v>667</v>
      </c>
      <c r="E14" s="158">
        <v>54846</v>
      </c>
      <c r="G14" s="353"/>
    </row>
    <row r="15" spans="2:7" ht="12.75" customHeight="1" x14ac:dyDescent="0.2">
      <c r="B15" s="346" t="s">
        <v>1446</v>
      </c>
      <c r="C15" s="346" t="s">
        <v>1447</v>
      </c>
      <c r="D15" s="346" t="s">
        <v>639</v>
      </c>
      <c r="E15" s="158">
        <v>54784</v>
      </c>
      <c r="G15" s="353"/>
    </row>
    <row r="16" spans="2:7" ht="12.75" customHeight="1" x14ac:dyDescent="0.2">
      <c r="B16" s="346" t="s">
        <v>1448</v>
      </c>
      <c r="C16" s="346" t="s">
        <v>1449</v>
      </c>
      <c r="D16" s="346" t="s">
        <v>608</v>
      </c>
      <c r="E16" s="158">
        <v>54697</v>
      </c>
      <c r="G16" s="353"/>
    </row>
    <row r="17" spans="2:7" ht="12.75" customHeight="1" x14ac:dyDescent="0.2">
      <c r="B17" s="346" t="s">
        <v>1502</v>
      </c>
      <c r="C17" s="346" t="s">
        <v>1503</v>
      </c>
      <c r="D17" s="346" t="s">
        <v>621</v>
      </c>
      <c r="E17" s="158">
        <v>54514</v>
      </c>
      <c r="G17" s="353"/>
    </row>
    <row r="18" spans="2:7" ht="12.75" customHeight="1" x14ac:dyDescent="0.2">
      <c r="B18" s="346" t="s">
        <v>1450</v>
      </c>
      <c r="C18" s="346" t="s">
        <v>1451</v>
      </c>
      <c r="D18" s="346" t="s">
        <v>639</v>
      </c>
      <c r="E18" s="158">
        <v>54503</v>
      </c>
      <c r="G18" s="353"/>
    </row>
    <row r="19" spans="2:7" ht="12.75" customHeight="1" x14ac:dyDescent="0.2">
      <c r="B19" s="346" t="s">
        <v>1452</v>
      </c>
      <c r="C19" s="346" t="s">
        <v>1453</v>
      </c>
      <c r="D19" s="346" t="s">
        <v>608</v>
      </c>
      <c r="E19" s="158">
        <v>54303</v>
      </c>
      <c r="G19" s="353"/>
    </row>
    <row r="20" spans="2:7" ht="12.75" customHeight="1" x14ac:dyDescent="0.2">
      <c r="B20" s="346" t="s">
        <v>1454</v>
      </c>
      <c r="C20" s="346" t="s">
        <v>1455</v>
      </c>
      <c r="D20" s="346" t="s">
        <v>621</v>
      </c>
      <c r="E20" s="158">
        <v>54266</v>
      </c>
      <c r="G20" s="353"/>
    </row>
    <row r="21" spans="2:7" ht="12.75" customHeight="1" x14ac:dyDescent="0.2">
      <c r="B21" s="346" t="s">
        <v>1456</v>
      </c>
      <c r="C21" s="346" t="s">
        <v>1457</v>
      </c>
      <c r="D21" s="346" t="s">
        <v>716</v>
      </c>
      <c r="E21" s="158">
        <v>54073</v>
      </c>
      <c r="G21" s="353"/>
    </row>
    <row r="22" spans="2:7" ht="12.75" customHeight="1" x14ac:dyDescent="0.2">
      <c r="B22" s="346" t="s">
        <v>1458</v>
      </c>
      <c r="C22" s="346" t="s">
        <v>1459</v>
      </c>
      <c r="D22" s="346" t="s">
        <v>639</v>
      </c>
      <c r="E22" s="158">
        <v>53683</v>
      </c>
      <c r="G22" s="353"/>
    </row>
    <row r="23" spans="2:7" ht="12.75" customHeight="1" x14ac:dyDescent="0.2">
      <c r="B23" s="346" t="s">
        <v>1460</v>
      </c>
      <c r="C23" s="346" t="s">
        <v>1461</v>
      </c>
      <c r="D23" s="346" t="s">
        <v>611</v>
      </c>
      <c r="E23" s="158">
        <v>53618</v>
      </c>
      <c r="G23" s="353"/>
    </row>
    <row r="24" spans="2:7" ht="12.75" customHeight="1" x14ac:dyDescent="0.2">
      <c r="B24" s="346" t="s">
        <v>1462</v>
      </c>
      <c r="C24" s="346" t="s">
        <v>1463</v>
      </c>
      <c r="D24" s="346" t="s">
        <v>716</v>
      </c>
      <c r="E24" s="158">
        <v>53564</v>
      </c>
      <c r="G24" s="353"/>
    </row>
    <row r="25" spans="2:7" ht="12.75" customHeight="1" x14ac:dyDescent="0.2">
      <c r="B25" s="346" t="s">
        <v>1464</v>
      </c>
      <c r="C25" s="346" t="s">
        <v>1465</v>
      </c>
      <c r="D25" s="346" t="s">
        <v>667</v>
      </c>
      <c r="E25" s="158">
        <v>53461</v>
      </c>
      <c r="G25" s="353"/>
    </row>
    <row r="26" spans="2:7" ht="12.75" customHeight="1" x14ac:dyDescent="0.2">
      <c r="B26" s="346" t="s">
        <v>1466</v>
      </c>
      <c r="C26" s="346" t="s">
        <v>1467</v>
      </c>
      <c r="D26" s="346" t="s">
        <v>608</v>
      </c>
      <c r="E26" s="158">
        <v>53443</v>
      </c>
      <c r="G26" s="353"/>
    </row>
    <row r="27" spans="2:7" ht="12.75" customHeight="1" x14ac:dyDescent="0.2">
      <c r="B27" s="346" t="s">
        <v>1468</v>
      </c>
      <c r="C27" s="346" t="s">
        <v>1469</v>
      </c>
      <c r="D27" s="346" t="s">
        <v>608</v>
      </c>
      <c r="E27" s="158">
        <v>53310</v>
      </c>
      <c r="G27" s="353"/>
    </row>
    <row r="28" spans="2:7" ht="12.75" customHeight="1" x14ac:dyDescent="0.2">
      <c r="B28" s="346" t="s">
        <v>1470</v>
      </c>
      <c r="C28" s="346" t="s">
        <v>1471</v>
      </c>
      <c r="D28" s="346" t="s">
        <v>747</v>
      </c>
      <c r="E28" s="158">
        <v>53193</v>
      </c>
      <c r="G28" s="353"/>
    </row>
    <row r="29" spans="2:7" ht="12.75" customHeight="1" x14ac:dyDescent="0.2">
      <c r="B29" s="346" t="s">
        <v>1472</v>
      </c>
      <c r="C29" s="346" t="s">
        <v>1473</v>
      </c>
      <c r="D29" s="346" t="s">
        <v>1304</v>
      </c>
      <c r="E29" s="158">
        <v>52939</v>
      </c>
      <c r="G29" s="353"/>
    </row>
    <row r="30" spans="2:7" ht="12.75" customHeight="1" x14ac:dyDescent="0.2">
      <c r="B30" s="346" t="s">
        <v>1474</v>
      </c>
      <c r="C30" s="346" t="s">
        <v>2142</v>
      </c>
      <c r="D30" s="346" t="s">
        <v>652</v>
      </c>
      <c r="E30" s="158">
        <v>52818</v>
      </c>
      <c r="G30" s="353"/>
    </row>
    <row r="31" spans="2:7" ht="12.75" customHeight="1" x14ac:dyDescent="0.2">
      <c r="B31" s="346" t="s">
        <v>2143</v>
      </c>
      <c r="C31" s="346" t="s">
        <v>2144</v>
      </c>
      <c r="D31" s="346" t="s">
        <v>683</v>
      </c>
      <c r="E31" s="158">
        <v>52729</v>
      </c>
      <c r="G31" s="353"/>
    </row>
    <row r="32" spans="2:7" ht="12.75" customHeight="1" x14ac:dyDescent="0.2">
      <c r="B32" s="346" t="s">
        <v>1475</v>
      </c>
      <c r="C32" s="346" t="s">
        <v>1476</v>
      </c>
      <c r="D32" s="346" t="s">
        <v>639</v>
      </c>
      <c r="E32" s="158">
        <v>52677</v>
      </c>
      <c r="G32" s="353"/>
    </row>
    <row r="33" spans="2:7" ht="12.75" customHeight="1" x14ac:dyDescent="0.2">
      <c r="B33" s="346" t="s">
        <v>1477</v>
      </c>
      <c r="C33" s="346" t="s">
        <v>1478</v>
      </c>
      <c r="D33" s="346" t="s">
        <v>621</v>
      </c>
      <c r="E33" s="158">
        <v>52663</v>
      </c>
      <c r="G33" s="353"/>
    </row>
    <row r="34" spans="2:7" ht="12.75" customHeight="1" x14ac:dyDescent="0.2">
      <c r="B34" s="346" t="s">
        <v>1479</v>
      </c>
      <c r="C34" s="346" t="s">
        <v>1480</v>
      </c>
      <c r="D34" s="346" t="s">
        <v>611</v>
      </c>
      <c r="E34" s="158">
        <v>52448</v>
      </c>
      <c r="G34" s="353"/>
    </row>
    <row r="35" spans="2:7" ht="12.75" customHeight="1" x14ac:dyDescent="0.2">
      <c r="B35" s="346" t="s">
        <v>1481</v>
      </c>
      <c r="C35" s="346" t="s">
        <v>1482</v>
      </c>
      <c r="D35" s="346" t="s">
        <v>650</v>
      </c>
      <c r="E35" s="158">
        <v>52223</v>
      </c>
      <c r="G35" s="353"/>
    </row>
    <row r="36" spans="2:7" ht="12.75" customHeight="1" x14ac:dyDescent="0.2">
      <c r="B36" s="346" t="s">
        <v>1483</v>
      </c>
      <c r="C36" s="346" t="s">
        <v>1484</v>
      </c>
      <c r="D36" s="346" t="s">
        <v>611</v>
      </c>
      <c r="E36" s="158">
        <v>52184</v>
      </c>
      <c r="G36" s="353"/>
    </row>
    <row r="37" spans="2:7" ht="12.75" customHeight="1" x14ac:dyDescent="0.2">
      <c r="B37" s="346" t="s">
        <v>1485</v>
      </c>
      <c r="C37" s="346" t="s">
        <v>1486</v>
      </c>
      <c r="D37" s="346" t="s">
        <v>1353</v>
      </c>
      <c r="E37" s="158">
        <v>51923</v>
      </c>
      <c r="G37" s="353"/>
    </row>
    <row r="38" spans="2:7" ht="12.75" customHeight="1" x14ac:dyDescent="0.2">
      <c r="B38" s="346" t="s">
        <v>1487</v>
      </c>
      <c r="C38" s="346" t="s">
        <v>1488</v>
      </c>
      <c r="D38" s="346" t="s">
        <v>611</v>
      </c>
      <c r="E38" s="158">
        <v>51861</v>
      </c>
      <c r="G38" s="353"/>
    </row>
    <row r="39" spans="2:7" ht="12.75" customHeight="1" x14ac:dyDescent="0.2">
      <c r="B39" s="346" t="s">
        <v>1489</v>
      </c>
      <c r="C39" s="346" t="s">
        <v>1490</v>
      </c>
      <c r="D39" s="346" t="s">
        <v>611</v>
      </c>
      <c r="E39" s="158">
        <v>51822</v>
      </c>
      <c r="G39" s="353"/>
    </row>
    <row r="40" spans="2:7" ht="12.75" customHeight="1" x14ac:dyDescent="0.2">
      <c r="B40" s="346" t="s">
        <v>1491</v>
      </c>
      <c r="C40" s="346" t="s">
        <v>1492</v>
      </c>
      <c r="D40" s="346" t="s">
        <v>683</v>
      </c>
      <c r="E40" s="158">
        <v>51701</v>
      </c>
      <c r="G40" s="353"/>
    </row>
    <row r="41" spans="2:7" ht="12.75" customHeight="1" x14ac:dyDescent="0.2">
      <c r="B41" s="346" t="s">
        <v>2145</v>
      </c>
      <c r="C41" s="346" t="s">
        <v>2146</v>
      </c>
      <c r="D41" s="346" t="s">
        <v>621</v>
      </c>
      <c r="E41" s="158">
        <v>51158</v>
      </c>
      <c r="G41" s="353"/>
    </row>
    <row r="42" spans="2:7" ht="12.75" customHeight="1" x14ac:dyDescent="0.2">
      <c r="B42" s="346" t="s">
        <v>1496</v>
      </c>
      <c r="C42" s="346" t="s">
        <v>1497</v>
      </c>
      <c r="D42" s="346" t="s">
        <v>618</v>
      </c>
      <c r="E42" s="158">
        <v>50997</v>
      </c>
      <c r="G42" s="353"/>
    </row>
    <row r="43" spans="2:7" ht="12.75" customHeight="1" x14ac:dyDescent="0.2">
      <c r="B43" s="346" t="s">
        <v>1498</v>
      </c>
      <c r="C43" s="346" t="s">
        <v>1499</v>
      </c>
      <c r="D43" s="346" t="s">
        <v>683</v>
      </c>
      <c r="E43" s="158">
        <v>50993</v>
      </c>
      <c r="G43" s="353"/>
    </row>
    <row r="44" spans="2:7" ht="12.75" customHeight="1" x14ac:dyDescent="0.2">
      <c r="B44" s="346" t="s">
        <v>1500</v>
      </c>
      <c r="C44" s="346" t="s">
        <v>1501</v>
      </c>
      <c r="D44" s="346" t="s">
        <v>639</v>
      </c>
      <c r="E44" s="158">
        <v>50884</v>
      </c>
      <c r="G44" s="353"/>
    </row>
    <row r="45" spans="2:7" ht="12.75" customHeight="1" x14ac:dyDescent="0.2">
      <c r="B45" s="346" t="s">
        <v>1504</v>
      </c>
      <c r="C45" s="346" t="s">
        <v>1505</v>
      </c>
      <c r="D45" s="346" t="s">
        <v>683</v>
      </c>
      <c r="E45" s="158">
        <v>50639</v>
      </c>
      <c r="G45" s="353"/>
    </row>
    <row r="46" spans="2:7" ht="12.75" customHeight="1" x14ac:dyDescent="0.2">
      <c r="B46" s="347" t="s">
        <v>1506</v>
      </c>
      <c r="C46" s="347" t="s">
        <v>1507</v>
      </c>
      <c r="D46" s="347" t="s">
        <v>621</v>
      </c>
      <c r="E46" s="348">
        <v>50285</v>
      </c>
      <c r="G46" s="353"/>
    </row>
    <row r="47" spans="2:7" ht="12.75" customHeight="1" x14ac:dyDescent="0.2">
      <c r="G47" s="353"/>
    </row>
    <row r="48" spans="2:7" ht="12.75" customHeight="1" x14ac:dyDescent="0.2">
      <c r="G48" s="353"/>
    </row>
    <row r="51" spans="7:7" ht="12.75" customHeight="1" x14ac:dyDescent="0.2">
      <c r="G51" s="353"/>
    </row>
    <row r="53" spans="7:7" ht="12.75" customHeight="1" x14ac:dyDescent="0.2">
      <c r="G53" s="353"/>
    </row>
    <row r="54" spans="7:7" ht="12.75" customHeight="1" x14ac:dyDescent="0.2">
      <c r="G54" s="353"/>
    </row>
  </sheetData>
  <mergeCells count="4">
    <mergeCell ref="B4:E4"/>
    <mergeCell ref="B6:C6"/>
    <mergeCell ref="B2:E2"/>
    <mergeCell ref="B3:E3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0" orientation="portrait" r:id="rId1"/>
  <headerFooter>
    <oddFooter>&amp;R&amp;"-,Normale"&amp;11 35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50"/>
  <sheetViews>
    <sheetView showGridLines="0" workbookViewId="0">
      <selection activeCell="K33" sqref="K33"/>
    </sheetView>
  </sheetViews>
  <sheetFormatPr defaultRowHeight="12.75" customHeight="1" x14ac:dyDescent="0.2"/>
  <cols>
    <col min="1" max="1" width="1.625" style="342" customWidth="1"/>
    <col min="2" max="2" width="12.125" style="342" customWidth="1"/>
    <col min="3" max="3" width="48.125" style="342" customWidth="1"/>
    <col min="4" max="4" width="19.375" style="342" bestFit="1" customWidth="1"/>
    <col min="5" max="5" width="13.25" style="342" bestFit="1" customWidth="1"/>
    <col min="6" max="6" width="1.625" style="342" customWidth="1"/>
    <col min="7" max="16384" width="9" style="342"/>
  </cols>
  <sheetData>
    <row r="1" spans="2:5" ht="15" customHeight="1" x14ac:dyDescent="0.2">
      <c r="B1" s="343"/>
      <c r="C1" s="343"/>
      <c r="D1" s="344"/>
      <c r="E1" s="344" t="s">
        <v>1898</v>
      </c>
    </row>
    <row r="2" spans="2:5" ht="15" customHeight="1" x14ac:dyDescent="0.2">
      <c r="B2" s="578" t="s">
        <v>601</v>
      </c>
      <c r="C2" s="578"/>
      <c r="D2" s="578"/>
      <c r="E2" s="578"/>
    </row>
    <row r="3" spans="2:5" ht="15" customHeight="1" x14ac:dyDescent="0.2">
      <c r="B3" s="578" t="s">
        <v>2129</v>
      </c>
      <c r="C3" s="578"/>
      <c r="D3" s="578"/>
      <c r="E3" s="578"/>
    </row>
    <row r="4" spans="2:5" ht="15" customHeight="1" x14ac:dyDescent="0.2">
      <c r="B4" s="579" t="s">
        <v>603</v>
      </c>
      <c r="C4" s="579"/>
      <c r="D4" s="579"/>
      <c r="E4" s="579"/>
    </row>
    <row r="5" spans="2:5" ht="15" customHeight="1" x14ac:dyDescent="0.2"/>
    <row r="6" spans="2:5" ht="38.25" x14ac:dyDescent="0.2">
      <c r="B6" s="577" t="s">
        <v>261</v>
      </c>
      <c r="C6" s="577"/>
      <c r="D6" s="352" t="s">
        <v>2151</v>
      </c>
      <c r="E6" s="350" t="s">
        <v>2150</v>
      </c>
    </row>
    <row r="7" spans="2:5" ht="12.75" customHeight="1" x14ac:dyDescent="0.2">
      <c r="B7" s="346" t="s">
        <v>1510</v>
      </c>
      <c r="C7" s="346" t="s">
        <v>1511</v>
      </c>
      <c r="D7" s="346" t="s">
        <v>1512</v>
      </c>
      <c r="E7" s="158">
        <v>875232</v>
      </c>
    </row>
    <row r="8" spans="2:5" ht="12.75" customHeight="1" x14ac:dyDescent="0.2">
      <c r="B8" s="346" t="s">
        <v>1513</v>
      </c>
      <c r="C8" s="346" t="s">
        <v>1514</v>
      </c>
      <c r="D8" s="346" t="s">
        <v>1515</v>
      </c>
      <c r="E8" s="158">
        <v>811690</v>
      </c>
    </row>
    <row r="9" spans="2:5" ht="12.75" customHeight="1" x14ac:dyDescent="0.2">
      <c r="B9" s="346" t="s">
        <v>1516</v>
      </c>
      <c r="C9" s="346" t="s">
        <v>1517</v>
      </c>
      <c r="D9" s="346" t="s">
        <v>1512</v>
      </c>
      <c r="E9" s="158">
        <v>789066</v>
      </c>
    </row>
    <row r="10" spans="2:5" ht="12.75" customHeight="1" x14ac:dyDescent="0.2">
      <c r="B10" s="346" t="s">
        <v>1518</v>
      </c>
      <c r="C10" s="346" t="s">
        <v>1519</v>
      </c>
      <c r="D10" s="346" t="s">
        <v>1520</v>
      </c>
      <c r="E10" s="158">
        <v>673017</v>
      </c>
    </row>
    <row r="11" spans="2:5" ht="12.75" customHeight="1" x14ac:dyDescent="0.2">
      <c r="B11" s="346" t="s">
        <v>1521</v>
      </c>
      <c r="C11" s="346" t="s">
        <v>1522</v>
      </c>
      <c r="D11" s="346" t="s">
        <v>1520</v>
      </c>
      <c r="E11" s="158">
        <v>579378</v>
      </c>
    </row>
    <row r="12" spans="2:5" ht="12.75" customHeight="1" x14ac:dyDescent="0.2">
      <c r="B12" s="346" t="s">
        <v>1523</v>
      </c>
      <c r="C12" s="346" t="s">
        <v>1524</v>
      </c>
      <c r="D12" s="346" t="s">
        <v>1525</v>
      </c>
      <c r="E12" s="158">
        <v>557824</v>
      </c>
    </row>
    <row r="13" spans="2:5" ht="12.75" customHeight="1" x14ac:dyDescent="0.2">
      <c r="B13" s="346" t="s">
        <v>1526</v>
      </c>
      <c r="C13" s="346" t="s">
        <v>1527</v>
      </c>
      <c r="D13" s="346" t="s">
        <v>1528</v>
      </c>
      <c r="E13" s="158">
        <v>443974</v>
      </c>
    </row>
    <row r="14" spans="2:5" ht="12.75" customHeight="1" x14ac:dyDescent="0.2">
      <c r="B14" s="346" t="s">
        <v>1529</v>
      </c>
      <c r="C14" s="346" t="s">
        <v>1530</v>
      </c>
      <c r="D14" s="346" t="s">
        <v>1531</v>
      </c>
      <c r="E14" s="158">
        <v>431107</v>
      </c>
    </row>
    <row r="15" spans="2:5" ht="12.75" customHeight="1" x14ac:dyDescent="0.2">
      <c r="B15" s="346" t="s">
        <v>1532</v>
      </c>
      <c r="C15" s="346" t="s">
        <v>1533</v>
      </c>
      <c r="D15" s="346" t="s">
        <v>1525</v>
      </c>
      <c r="E15" s="158">
        <v>426844</v>
      </c>
    </row>
    <row r="16" spans="2:5" ht="12.75" customHeight="1" x14ac:dyDescent="0.2">
      <c r="B16" s="346" t="s">
        <v>1534</v>
      </c>
      <c r="C16" s="346" t="s">
        <v>1535</v>
      </c>
      <c r="D16" s="346" t="s">
        <v>1536</v>
      </c>
      <c r="E16" s="158">
        <v>419501</v>
      </c>
    </row>
    <row r="17" spans="2:5" ht="12.75" customHeight="1" x14ac:dyDescent="0.2">
      <c r="B17" s="346" t="s">
        <v>1537</v>
      </c>
      <c r="C17" s="346" t="s">
        <v>1538</v>
      </c>
      <c r="D17" s="346" t="s">
        <v>1536</v>
      </c>
      <c r="E17" s="158">
        <v>415650</v>
      </c>
    </row>
    <row r="18" spans="2:5" ht="12.75" customHeight="1" x14ac:dyDescent="0.2">
      <c r="B18" s="346" t="s">
        <v>1539</v>
      </c>
      <c r="C18" s="346" t="s">
        <v>1540</v>
      </c>
      <c r="D18" s="346" t="s">
        <v>1541</v>
      </c>
      <c r="E18" s="158">
        <v>413465</v>
      </c>
    </row>
    <row r="19" spans="2:5" ht="12.75" customHeight="1" x14ac:dyDescent="0.2">
      <c r="B19" s="346" t="s">
        <v>1542</v>
      </c>
      <c r="C19" s="346" t="s">
        <v>1543</v>
      </c>
      <c r="D19" s="346" t="s">
        <v>1544</v>
      </c>
      <c r="E19" s="158">
        <v>406251</v>
      </c>
    </row>
    <row r="20" spans="2:5" ht="12.75" customHeight="1" x14ac:dyDescent="0.2">
      <c r="B20" s="346" t="s">
        <v>1545</v>
      </c>
      <c r="C20" s="346" t="s">
        <v>1546</v>
      </c>
      <c r="D20" s="346" t="s">
        <v>1520</v>
      </c>
      <c r="E20" s="158">
        <v>382841</v>
      </c>
    </row>
    <row r="21" spans="2:5" ht="12.75" customHeight="1" x14ac:dyDescent="0.2">
      <c r="B21" s="346" t="s">
        <v>1547</v>
      </c>
      <c r="C21" s="346" t="s">
        <v>1548</v>
      </c>
      <c r="D21" s="346" t="s">
        <v>1541</v>
      </c>
      <c r="E21" s="158">
        <v>378569</v>
      </c>
    </row>
    <row r="22" spans="2:5" ht="12.75" customHeight="1" x14ac:dyDescent="0.2">
      <c r="B22" s="346" t="s">
        <v>1549</v>
      </c>
      <c r="C22" s="346" t="s">
        <v>1550</v>
      </c>
      <c r="D22" s="346" t="s">
        <v>1551</v>
      </c>
      <c r="E22" s="158">
        <v>359229</v>
      </c>
    </row>
    <row r="23" spans="2:5" ht="12.75" customHeight="1" x14ac:dyDescent="0.2">
      <c r="B23" s="346" t="s">
        <v>1552</v>
      </c>
      <c r="C23" s="346" t="s">
        <v>1553</v>
      </c>
      <c r="D23" s="346" t="s">
        <v>1554</v>
      </c>
      <c r="E23" s="158">
        <v>359110</v>
      </c>
    </row>
    <row r="24" spans="2:5" ht="12.75" customHeight="1" x14ac:dyDescent="0.2">
      <c r="B24" s="346" t="s">
        <v>1555</v>
      </c>
      <c r="C24" s="346" t="s">
        <v>1556</v>
      </c>
      <c r="D24" s="346" t="s">
        <v>1557</v>
      </c>
      <c r="E24" s="158">
        <v>336962</v>
      </c>
    </row>
    <row r="25" spans="2:5" ht="12.75" customHeight="1" x14ac:dyDescent="0.2">
      <c r="B25" s="346" t="s">
        <v>1558</v>
      </c>
      <c r="C25" s="346" t="s">
        <v>1559</v>
      </c>
      <c r="D25" s="346" t="s">
        <v>1544</v>
      </c>
      <c r="E25" s="158">
        <v>330064</v>
      </c>
    </row>
    <row r="26" spans="2:5" ht="12.75" customHeight="1" x14ac:dyDescent="0.2">
      <c r="B26" s="346" t="s">
        <v>1560</v>
      </c>
      <c r="C26" s="346" t="s">
        <v>1561</v>
      </c>
      <c r="D26" s="346" t="s">
        <v>1557</v>
      </c>
      <c r="E26" s="158">
        <v>316322</v>
      </c>
    </row>
    <row r="27" spans="2:5" ht="12.75" customHeight="1" x14ac:dyDescent="0.2">
      <c r="B27" s="346" t="s">
        <v>1562</v>
      </c>
      <c r="C27" s="346" t="s">
        <v>1563</v>
      </c>
      <c r="D27" s="346" t="s">
        <v>1512</v>
      </c>
      <c r="E27" s="158">
        <v>315319</v>
      </c>
    </row>
    <row r="28" spans="2:5" ht="12.75" customHeight="1" x14ac:dyDescent="0.2">
      <c r="B28" s="346" t="s">
        <v>1564</v>
      </c>
      <c r="C28" s="346" t="s">
        <v>1565</v>
      </c>
      <c r="D28" s="346" t="s">
        <v>1515</v>
      </c>
      <c r="E28" s="158">
        <v>293460</v>
      </c>
    </row>
    <row r="29" spans="2:5" ht="12.75" customHeight="1" x14ac:dyDescent="0.2">
      <c r="B29" s="346" t="s">
        <v>1566</v>
      </c>
      <c r="C29" s="346" t="s">
        <v>1567</v>
      </c>
      <c r="D29" s="346" t="s">
        <v>1568</v>
      </c>
      <c r="E29" s="158">
        <v>284674</v>
      </c>
    </row>
    <row r="30" spans="2:5" ht="12.75" customHeight="1" x14ac:dyDescent="0.2">
      <c r="B30" s="346" t="s">
        <v>1569</v>
      </c>
      <c r="C30" s="346" t="s">
        <v>1570</v>
      </c>
      <c r="D30" s="346" t="s">
        <v>1541</v>
      </c>
      <c r="E30" s="158">
        <v>272212</v>
      </c>
    </row>
    <row r="31" spans="2:5" ht="12.75" customHeight="1" x14ac:dyDescent="0.2">
      <c r="B31" s="346" t="s">
        <v>1571</v>
      </c>
      <c r="C31" s="346" t="s">
        <v>1572</v>
      </c>
      <c r="D31" s="346" t="s">
        <v>1512</v>
      </c>
      <c r="E31" s="158">
        <v>251853</v>
      </c>
    </row>
    <row r="32" spans="2:5" ht="12.75" customHeight="1" x14ac:dyDescent="0.2">
      <c r="B32" s="346" t="s">
        <v>1573</v>
      </c>
      <c r="C32" s="346" t="s">
        <v>1574</v>
      </c>
      <c r="D32" s="346" t="s">
        <v>1575</v>
      </c>
      <c r="E32" s="158">
        <v>243979</v>
      </c>
    </row>
    <row r="33" spans="2:5" ht="12.75" customHeight="1" x14ac:dyDescent="0.2">
      <c r="B33" s="346" t="s">
        <v>1576</v>
      </c>
      <c r="C33" s="346" t="s">
        <v>1577</v>
      </c>
      <c r="D33" s="346" t="s">
        <v>1512</v>
      </c>
      <c r="E33" s="158">
        <v>240865</v>
      </c>
    </row>
    <row r="34" spans="2:5" ht="12.75" customHeight="1" x14ac:dyDescent="0.2">
      <c r="B34" s="346" t="s">
        <v>1578</v>
      </c>
      <c r="C34" s="346" t="s">
        <v>1579</v>
      </c>
      <c r="D34" s="346" t="s">
        <v>1544</v>
      </c>
      <c r="E34" s="158">
        <v>239642</v>
      </c>
    </row>
    <row r="35" spans="2:5" ht="12.75" customHeight="1" x14ac:dyDescent="0.2">
      <c r="B35" s="346" t="s">
        <v>1580</v>
      </c>
      <c r="C35" s="346" t="s">
        <v>1581</v>
      </c>
      <c r="D35" s="346" t="s">
        <v>1541</v>
      </c>
      <c r="E35" s="158">
        <v>236291</v>
      </c>
    </row>
    <row r="36" spans="2:5" ht="12.75" customHeight="1" x14ac:dyDescent="0.2">
      <c r="B36" s="346" t="s">
        <v>1582</v>
      </c>
      <c r="C36" s="346" t="s">
        <v>1583</v>
      </c>
      <c r="D36" s="346" t="s">
        <v>1568</v>
      </c>
      <c r="E36" s="158">
        <v>232335</v>
      </c>
    </row>
    <row r="37" spans="2:5" ht="12.75" customHeight="1" x14ac:dyDescent="0.2">
      <c r="B37" s="346" t="s">
        <v>1584</v>
      </c>
      <c r="C37" s="346" t="s">
        <v>1585</v>
      </c>
      <c r="D37" s="346" t="s">
        <v>1586</v>
      </c>
      <c r="E37" s="158">
        <v>231534</v>
      </c>
    </row>
    <row r="38" spans="2:5" ht="12.75" customHeight="1" x14ac:dyDescent="0.2">
      <c r="B38" s="346" t="s">
        <v>1587</v>
      </c>
      <c r="C38" s="346" t="s">
        <v>1588</v>
      </c>
      <c r="D38" s="346" t="s">
        <v>1554</v>
      </c>
      <c r="E38" s="158">
        <v>226233</v>
      </c>
    </row>
    <row r="39" spans="2:5" ht="12.75" customHeight="1" x14ac:dyDescent="0.2">
      <c r="B39" s="346" t="s">
        <v>1589</v>
      </c>
      <c r="C39" s="346" t="s">
        <v>1590</v>
      </c>
      <c r="D39" s="346" t="s">
        <v>1520</v>
      </c>
      <c r="E39" s="158">
        <v>215181</v>
      </c>
    </row>
    <row r="40" spans="2:5" ht="12.75" customHeight="1" x14ac:dyDescent="0.2">
      <c r="B40" s="346" t="s">
        <v>1591</v>
      </c>
      <c r="C40" s="346" t="s">
        <v>1592</v>
      </c>
      <c r="D40" s="346" t="s">
        <v>1593</v>
      </c>
      <c r="E40" s="158">
        <v>215073</v>
      </c>
    </row>
    <row r="41" spans="2:5" ht="12.75" customHeight="1" x14ac:dyDescent="0.2">
      <c r="B41" s="346" t="s">
        <v>1594</v>
      </c>
      <c r="C41" s="346" t="s">
        <v>1595</v>
      </c>
      <c r="D41" s="346" t="s">
        <v>1512</v>
      </c>
      <c r="E41" s="158">
        <v>211772</v>
      </c>
    </row>
    <row r="42" spans="2:5" ht="12.75" customHeight="1" x14ac:dyDescent="0.2">
      <c r="B42" s="346" t="s">
        <v>1596</v>
      </c>
      <c r="C42" s="346" t="s">
        <v>1597</v>
      </c>
      <c r="D42" s="346" t="s">
        <v>1598</v>
      </c>
      <c r="E42" s="158">
        <v>204320</v>
      </c>
    </row>
    <row r="43" spans="2:5" ht="12.75" customHeight="1" x14ac:dyDescent="0.2">
      <c r="B43" s="346" t="s">
        <v>1599</v>
      </c>
      <c r="C43" s="346" t="s">
        <v>1600</v>
      </c>
      <c r="D43" s="346" t="s">
        <v>1544</v>
      </c>
      <c r="E43" s="158">
        <v>202995</v>
      </c>
    </row>
    <row r="44" spans="2:5" ht="12.75" customHeight="1" x14ac:dyDescent="0.2">
      <c r="B44" s="346" t="s">
        <v>1601</v>
      </c>
      <c r="C44" s="346" t="s">
        <v>1602</v>
      </c>
      <c r="D44" s="346" t="s">
        <v>1512</v>
      </c>
      <c r="E44" s="158">
        <v>198762</v>
      </c>
    </row>
    <row r="45" spans="2:5" ht="12.75" customHeight="1" x14ac:dyDescent="0.2">
      <c r="B45" s="346" t="s">
        <v>1603</v>
      </c>
      <c r="C45" s="346" t="s">
        <v>1604</v>
      </c>
      <c r="D45" s="346" t="s">
        <v>1605</v>
      </c>
      <c r="E45" s="158">
        <v>197544</v>
      </c>
    </row>
    <row r="46" spans="2:5" ht="12.75" customHeight="1" x14ac:dyDescent="0.2">
      <c r="B46" s="346" t="s">
        <v>1641</v>
      </c>
      <c r="C46" s="346" t="s">
        <v>1642</v>
      </c>
      <c r="D46" s="346" t="s">
        <v>1525</v>
      </c>
      <c r="E46" s="158">
        <v>184137</v>
      </c>
    </row>
    <row r="47" spans="2:5" ht="12.75" customHeight="1" x14ac:dyDescent="0.2">
      <c r="B47" s="346" t="s">
        <v>1606</v>
      </c>
      <c r="C47" s="346" t="s">
        <v>1607</v>
      </c>
      <c r="D47" s="346" t="s">
        <v>1512</v>
      </c>
      <c r="E47" s="158">
        <v>182916</v>
      </c>
    </row>
    <row r="48" spans="2:5" ht="12.75" customHeight="1" x14ac:dyDescent="0.2">
      <c r="B48" s="346" t="s">
        <v>1608</v>
      </c>
      <c r="C48" s="346" t="s">
        <v>1609</v>
      </c>
      <c r="D48" s="346" t="s">
        <v>1541</v>
      </c>
      <c r="E48" s="158">
        <v>181720</v>
      </c>
    </row>
    <row r="49" spans="2:7" ht="12.75" customHeight="1" x14ac:dyDescent="0.2">
      <c r="B49" s="346" t="s">
        <v>1610</v>
      </c>
      <c r="C49" s="346" t="s">
        <v>1611</v>
      </c>
      <c r="D49" s="346" t="s">
        <v>1520</v>
      </c>
      <c r="E49" s="158">
        <v>178881</v>
      </c>
    </row>
    <row r="50" spans="2:7" ht="12.75" customHeight="1" x14ac:dyDescent="0.2">
      <c r="B50" s="347" t="s">
        <v>1612</v>
      </c>
      <c r="C50" s="347" t="s">
        <v>1613</v>
      </c>
      <c r="D50" s="347" t="s">
        <v>1614</v>
      </c>
      <c r="E50" s="348">
        <v>178614</v>
      </c>
      <c r="G50" s="353"/>
    </row>
  </sheetData>
  <mergeCells count="4">
    <mergeCell ref="B6:C6"/>
    <mergeCell ref="B2:E2"/>
    <mergeCell ref="B3:E3"/>
    <mergeCell ref="B4:E4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1" orientation="portrait" r:id="rId1"/>
  <headerFooter>
    <oddFooter>&amp;R&amp;"-,Normale"&amp;11 36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50"/>
  <sheetViews>
    <sheetView showGridLines="0" workbookViewId="0">
      <selection activeCell="M29" sqref="M29"/>
    </sheetView>
  </sheetViews>
  <sheetFormatPr defaultRowHeight="12.75" customHeight="1" x14ac:dyDescent="0.2"/>
  <cols>
    <col min="1" max="1" width="1.625" style="342" customWidth="1"/>
    <col min="2" max="2" width="12.125" style="342" customWidth="1"/>
    <col min="3" max="3" width="48.125" style="342" customWidth="1"/>
    <col min="4" max="4" width="19.375" style="342" bestFit="1" customWidth="1"/>
    <col min="5" max="5" width="13.25" style="342" bestFit="1" customWidth="1"/>
    <col min="6" max="6" width="1.625" style="342" customWidth="1"/>
    <col min="7" max="16384" width="9" style="342"/>
  </cols>
  <sheetData>
    <row r="1" spans="2:5" ht="15" customHeight="1" x14ac:dyDescent="0.2">
      <c r="B1" s="343"/>
      <c r="C1" s="343"/>
      <c r="D1" s="344"/>
      <c r="E1" s="344" t="s">
        <v>1895</v>
      </c>
    </row>
    <row r="2" spans="2:5" ht="15" customHeight="1" x14ac:dyDescent="0.2">
      <c r="B2" s="578" t="s">
        <v>601</v>
      </c>
      <c r="C2" s="578"/>
      <c r="D2" s="578"/>
      <c r="E2" s="578"/>
    </row>
    <row r="3" spans="2:5" ht="15" customHeight="1" x14ac:dyDescent="0.2">
      <c r="B3" s="578" t="s">
        <v>2129</v>
      </c>
      <c r="C3" s="578"/>
      <c r="D3" s="578"/>
      <c r="E3" s="578"/>
    </row>
    <row r="4" spans="2:5" ht="15" customHeight="1" x14ac:dyDescent="0.2">
      <c r="B4" s="579" t="s">
        <v>603</v>
      </c>
      <c r="C4" s="579"/>
      <c r="D4" s="579"/>
      <c r="E4" s="579"/>
    </row>
    <row r="5" spans="2:5" ht="15" customHeight="1" x14ac:dyDescent="0.2"/>
    <row r="6" spans="2:5" ht="38.25" x14ac:dyDescent="0.2">
      <c r="B6" s="577" t="s">
        <v>261</v>
      </c>
      <c r="C6" s="577"/>
      <c r="D6" s="352" t="s">
        <v>2151</v>
      </c>
      <c r="E6" s="350" t="s">
        <v>2150</v>
      </c>
    </row>
    <row r="7" spans="2:5" ht="12.75" customHeight="1" x14ac:dyDescent="0.2">
      <c r="B7" s="346" t="s">
        <v>1615</v>
      </c>
      <c r="C7" s="346" t="s">
        <v>1616</v>
      </c>
      <c r="D7" s="346" t="s">
        <v>1617</v>
      </c>
      <c r="E7" s="158">
        <v>177796</v>
      </c>
    </row>
    <row r="8" spans="2:5" ht="12.75" customHeight="1" x14ac:dyDescent="0.2">
      <c r="B8" s="346" t="s">
        <v>1618</v>
      </c>
      <c r="C8" s="346" t="s">
        <v>1619</v>
      </c>
      <c r="D8" s="346" t="s">
        <v>1598</v>
      </c>
      <c r="E8" s="158">
        <v>176999</v>
      </c>
    </row>
    <row r="9" spans="2:5" ht="12.75" customHeight="1" x14ac:dyDescent="0.2">
      <c r="B9" s="346" t="s">
        <v>1620</v>
      </c>
      <c r="C9" s="346" t="s">
        <v>1621</v>
      </c>
      <c r="D9" s="346" t="s">
        <v>1622</v>
      </c>
      <c r="E9" s="158">
        <v>171225</v>
      </c>
    </row>
    <row r="10" spans="2:5" ht="12.75" customHeight="1" x14ac:dyDescent="0.2">
      <c r="B10" s="346" t="s">
        <v>1623</v>
      </c>
      <c r="C10" s="346" t="s">
        <v>1624</v>
      </c>
      <c r="D10" s="346" t="s">
        <v>1625</v>
      </c>
      <c r="E10" s="158">
        <v>170178</v>
      </c>
    </row>
    <row r="11" spans="2:5" ht="12.75" customHeight="1" x14ac:dyDescent="0.2">
      <c r="B11" s="346" t="s">
        <v>1626</v>
      </c>
      <c r="C11" s="346" t="s">
        <v>1627</v>
      </c>
      <c r="D11" s="346" t="s">
        <v>1525</v>
      </c>
      <c r="E11" s="158">
        <v>170066</v>
      </c>
    </row>
    <row r="12" spans="2:5" ht="12.75" customHeight="1" x14ac:dyDescent="0.2">
      <c r="B12" s="346" t="s">
        <v>1628</v>
      </c>
      <c r="C12" s="346" t="s">
        <v>1629</v>
      </c>
      <c r="D12" s="346" t="s">
        <v>1598</v>
      </c>
      <c r="E12" s="158">
        <v>169888</v>
      </c>
    </row>
    <row r="13" spans="2:5" ht="12.75" customHeight="1" x14ac:dyDescent="0.2">
      <c r="B13" s="346" t="s">
        <v>1630</v>
      </c>
      <c r="C13" s="346" t="s">
        <v>1631</v>
      </c>
      <c r="D13" s="346" t="s">
        <v>1557</v>
      </c>
      <c r="E13" s="158">
        <v>168698</v>
      </c>
    </row>
    <row r="14" spans="2:5" ht="12.75" customHeight="1" x14ac:dyDescent="0.2">
      <c r="B14" s="346" t="s">
        <v>1632</v>
      </c>
      <c r="C14" s="346" t="s">
        <v>1633</v>
      </c>
      <c r="D14" s="346" t="s">
        <v>1544</v>
      </c>
      <c r="E14" s="158">
        <v>168512</v>
      </c>
    </row>
    <row r="15" spans="2:5" ht="12.75" customHeight="1" x14ac:dyDescent="0.2">
      <c r="B15" s="346" t="s">
        <v>1653</v>
      </c>
      <c r="C15" s="346" t="s">
        <v>1654</v>
      </c>
      <c r="D15" s="346" t="s">
        <v>1557</v>
      </c>
      <c r="E15" s="158">
        <v>168335</v>
      </c>
    </row>
    <row r="16" spans="2:5" ht="12.75" customHeight="1" x14ac:dyDescent="0.2">
      <c r="B16" s="346" t="s">
        <v>1634</v>
      </c>
      <c r="C16" s="346" t="s">
        <v>1635</v>
      </c>
      <c r="D16" s="346" t="s">
        <v>1528</v>
      </c>
      <c r="E16" s="158">
        <v>168298</v>
      </c>
    </row>
    <row r="17" spans="2:5" ht="12.75" customHeight="1" x14ac:dyDescent="0.2">
      <c r="B17" s="346" t="s">
        <v>1655</v>
      </c>
      <c r="C17" s="346" t="s">
        <v>1656</v>
      </c>
      <c r="D17" s="346" t="s">
        <v>1541</v>
      </c>
      <c r="E17" s="158">
        <v>167811</v>
      </c>
    </row>
    <row r="18" spans="2:5" ht="12.75" customHeight="1" x14ac:dyDescent="0.2">
      <c r="B18" s="346" t="s">
        <v>1636</v>
      </c>
      <c r="C18" s="346" t="s">
        <v>1637</v>
      </c>
      <c r="D18" s="346" t="s">
        <v>1638</v>
      </c>
      <c r="E18" s="158">
        <v>167691</v>
      </c>
    </row>
    <row r="19" spans="2:5" ht="12.75" customHeight="1" x14ac:dyDescent="0.2">
      <c r="B19" s="346" t="s">
        <v>1639</v>
      </c>
      <c r="C19" s="346" t="s">
        <v>1640</v>
      </c>
      <c r="D19" s="346" t="s">
        <v>1525</v>
      </c>
      <c r="E19" s="158">
        <v>166853</v>
      </c>
    </row>
    <row r="20" spans="2:5" ht="12.75" customHeight="1" x14ac:dyDescent="0.2">
      <c r="B20" s="346" t="s">
        <v>1643</v>
      </c>
      <c r="C20" s="346" t="s">
        <v>1644</v>
      </c>
      <c r="D20" s="346" t="s">
        <v>1512</v>
      </c>
      <c r="E20" s="158">
        <v>166179</v>
      </c>
    </row>
    <row r="21" spans="2:5" ht="12.75" customHeight="1" x14ac:dyDescent="0.2">
      <c r="B21" s="346" t="s">
        <v>1645</v>
      </c>
      <c r="C21" s="346" t="s">
        <v>1646</v>
      </c>
      <c r="D21" s="346" t="s">
        <v>1622</v>
      </c>
      <c r="E21" s="158">
        <v>162457</v>
      </c>
    </row>
    <row r="22" spans="2:5" ht="12.75" customHeight="1" x14ac:dyDescent="0.2">
      <c r="B22" s="346" t="s">
        <v>1647</v>
      </c>
      <c r="C22" s="346" t="s">
        <v>1648</v>
      </c>
      <c r="D22" s="346" t="s">
        <v>1512</v>
      </c>
      <c r="E22" s="158">
        <v>161933</v>
      </c>
    </row>
    <row r="23" spans="2:5" ht="12.75" customHeight="1" x14ac:dyDescent="0.2">
      <c r="B23" s="346" t="s">
        <v>1649</v>
      </c>
      <c r="C23" s="346" t="s">
        <v>1650</v>
      </c>
      <c r="D23" s="346" t="s">
        <v>1557</v>
      </c>
      <c r="E23" s="158">
        <v>160590</v>
      </c>
    </row>
    <row r="24" spans="2:5" ht="12.75" customHeight="1" x14ac:dyDescent="0.2">
      <c r="B24" s="346" t="s">
        <v>1651</v>
      </c>
      <c r="C24" s="346" t="s">
        <v>1652</v>
      </c>
      <c r="D24" s="346" t="s">
        <v>1512</v>
      </c>
      <c r="E24" s="158">
        <v>158251</v>
      </c>
    </row>
    <row r="25" spans="2:5" ht="12.75" customHeight="1" x14ac:dyDescent="0.2">
      <c r="B25" s="346" t="s">
        <v>1657</v>
      </c>
      <c r="C25" s="346" t="s">
        <v>1658</v>
      </c>
      <c r="D25" s="346" t="s">
        <v>1598</v>
      </c>
      <c r="E25" s="158">
        <v>154938</v>
      </c>
    </row>
    <row r="26" spans="2:5" ht="12.75" customHeight="1" x14ac:dyDescent="0.2">
      <c r="B26" s="346" t="s">
        <v>1659</v>
      </c>
      <c r="C26" s="346" t="s">
        <v>1660</v>
      </c>
      <c r="D26" s="346" t="s">
        <v>1661</v>
      </c>
      <c r="E26" s="158">
        <v>154626</v>
      </c>
    </row>
    <row r="27" spans="2:5" ht="12.75" customHeight="1" x14ac:dyDescent="0.2">
      <c r="B27" s="346" t="s">
        <v>1662</v>
      </c>
      <c r="C27" s="346" t="s">
        <v>1663</v>
      </c>
      <c r="D27" s="346" t="s">
        <v>1664</v>
      </c>
      <c r="E27" s="158">
        <v>153421</v>
      </c>
    </row>
    <row r="28" spans="2:5" ht="12.75" customHeight="1" x14ac:dyDescent="0.2">
      <c r="B28" s="346" t="s">
        <v>1665</v>
      </c>
      <c r="C28" s="346" t="s">
        <v>1666</v>
      </c>
      <c r="D28" s="346" t="s">
        <v>1525</v>
      </c>
      <c r="E28" s="158">
        <v>152419</v>
      </c>
    </row>
    <row r="29" spans="2:5" ht="12.75" customHeight="1" x14ac:dyDescent="0.2">
      <c r="B29" s="346" t="s">
        <v>1667</v>
      </c>
      <c r="C29" s="346" t="s">
        <v>1668</v>
      </c>
      <c r="D29" s="346" t="s">
        <v>1568</v>
      </c>
      <c r="E29" s="158">
        <v>151477</v>
      </c>
    </row>
    <row r="30" spans="2:5" ht="12.75" customHeight="1" x14ac:dyDescent="0.2">
      <c r="B30" s="346" t="s">
        <v>1669</v>
      </c>
      <c r="C30" s="346" t="s">
        <v>1670</v>
      </c>
      <c r="D30" s="346" t="s">
        <v>1536</v>
      </c>
      <c r="E30" s="158">
        <v>149747</v>
      </c>
    </row>
    <row r="31" spans="2:5" ht="12.75" customHeight="1" x14ac:dyDescent="0.2">
      <c r="B31" s="346" t="s">
        <v>1671</v>
      </c>
      <c r="C31" s="346" t="s">
        <v>1672</v>
      </c>
      <c r="D31" s="346" t="s">
        <v>1520</v>
      </c>
      <c r="E31" s="158">
        <v>144702</v>
      </c>
    </row>
    <row r="32" spans="2:5" ht="12.75" customHeight="1" x14ac:dyDescent="0.2">
      <c r="B32" s="346" t="s">
        <v>1673</v>
      </c>
      <c r="C32" s="346" t="s">
        <v>1674</v>
      </c>
      <c r="D32" s="346" t="s">
        <v>1568</v>
      </c>
      <c r="E32" s="158">
        <v>144623</v>
      </c>
    </row>
    <row r="33" spans="2:5" ht="12.75" customHeight="1" x14ac:dyDescent="0.2">
      <c r="B33" s="346" t="s">
        <v>1675</v>
      </c>
      <c r="C33" s="346" t="s">
        <v>1676</v>
      </c>
      <c r="D33" s="346" t="s">
        <v>1512</v>
      </c>
      <c r="E33" s="158">
        <v>143633</v>
      </c>
    </row>
    <row r="34" spans="2:5" ht="12.75" customHeight="1" x14ac:dyDescent="0.2">
      <c r="B34" s="346" t="s">
        <v>1677</v>
      </c>
      <c r="C34" s="346" t="s">
        <v>1678</v>
      </c>
      <c r="D34" s="346" t="s">
        <v>1617</v>
      </c>
      <c r="E34" s="158">
        <v>143419</v>
      </c>
    </row>
    <row r="35" spans="2:5" ht="12.75" customHeight="1" x14ac:dyDescent="0.2">
      <c r="B35" s="346" t="s">
        <v>1679</v>
      </c>
      <c r="C35" s="346" t="s">
        <v>1680</v>
      </c>
      <c r="D35" s="346" t="s">
        <v>1528</v>
      </c>
      <c r="E35" s="158">
        <v>142278</v>
      </c>
    </row>
    <row r="36" spans="2:5" ht="12.75" customHeight="1" x14ac:dyDescent="0.2">
      <c r="B36" s="346" t="s">
        <v>1681</v>
      </c>
      <c r="C36" s="346" t="s">
        <v>1682</v>
      </c>
      <c r="D36" s="346" t="s">
        <v>1568</v>
      </c>
      <c r="E36" s="158">
        <v>140463</v>
      </c>
    </row>
    <row r="37" spans="2:5" ht="12.75" customHeight="1" x14ac:dyDescent="0.2">
      <c r="B37" s="346" t="s">
        <v>1683</v>
      </c>
      <c r="C37" s="346" t="s">
        <v>1684</v>
      </c>
      <c r="D37" s="346" t="s">
        <v>1557</v>
      </c>
      <c r="E37" s="158">
        <v>139551</v>
      </c>
    </row>
    <row r="38" spans="2:5" ht="12.75" customHeight="1" x14ac:dyDescent="0.2">
      <c r="B38" s="346" t="s">
        <v>1685</v>
      </c>
      <c r="C38" s="346" t="s">
        <v>1686</v>
      </c>
      <c r="D38" s="346" t="s">
        <v>1525</v>
      </c>
      <c r="E38" s="158">
        <v>133554</v>
      </c>
    </row>
    <row r="39" spans="2:5" ht="12.75" customHeight="1" x14ac:dyDescent="0.2">
      <c r="B39" s="346" t="s">
        <v>1687</v>
      </c>
      <c r="C39" s="346" t="s">
        <v>1688</v>
      </c>
      <c r="D39" s="346" t="s">
        <v>1525</v>
      </c>
      <c r="E39" s="158">
        <v>132971</v>
      </c>
    </row>
    <row r="40" spans="2:5" ht="12.75" customHeight="1" x14ac:dyDescent="0.2">
      <c r="B40" s="346" t="s">
        <v>1689</v>
      </c>
      <c r="C40" s="346" t="s">
        <v>1690</v>
      </c>
      <c r="D40" s="346" t="s">
        <v>1605</v>
      </c>
      <c r="E40" s="158">
        <v>130165</v>
      </c>
    </row>
    <row r="41" spans="2:5" ht="12.75" customHeight="1" x14ac:dyDescent="0.2">
      <c r="B41" s="346" t="s">
        <v>1691</v>
      </c>
      <c r="C41" s="346" t="s">
        <v>1692</v>
      </c>
      <c r="D41" s="346" t="s">
        <v>1622</v>
      </c>
      <c r="E41" s="158">
        <v>127188</v>
      </c>
    </row>
    <row r="42" spans="2:5" ht="12.75" customHeight="1" x14ac:dyDescent="0.2">
      <c r="B42" s="346" t="s">
        <v>1693</v>
      </c>
      <c r="C42" s="346" t="s">
        <v>1694</v>
      </c>
      <c r="D42" s="346" t="s">
        <v>1554</v>
      </c>
      <c r="E42" s="158">
        <v>126803</v>
      </c>
    </row>
    <row r="43" spans="2:5" ht="12.75" customHeight="1" x14ac:dyDescent="0.2">
      <c r="B43" s="346" t="s">
        <v>1695</v>
      </c>
      <c r="C43" s="346" t="s">
        <v>1696</v>
      </c>
      <c r="D43" s="346" t="s">
        <v>1638</v>
      </c>
      <c r="E43" s="158">
        <v>122740</v>
      </c>
    </row>
    <row r="44" spans="2:5" ht="12.75" customHeight="1" x14ac:dyDescent="0.2">
      <c r="B44" s="346" t="s">
        <v>1697</v>
      </c>
      <c r="C44" s="346" t="s">
        <v>1698</v>
      </c>
      <c r="D44" s="346" t="s">
        <v>1699</v>
      </c>
      <c r="E44" s="158">
        <v>122254</v>
      </c>
    </row>
    <row r="45" spans="2:5" ht="12.75" customHeight="1" x14ac:dyDescent="0.2">
      <c r="B45" s="346" t="s">
        <v>1700</v>
      </c>
      <c r="C45" s="346" t="s">
        <v>1701</v>
      </c>
      <c r="D45" s="346" t="s">
        <v>1702</v>
      </c>
      <c r="E45" s="158">
        <v>121719</v>
      </c>
    </row>
    <row r="46" spans="2:5" ht="12.75" customHeight="1" x14ac:dyDescent="0.2">
      <c r="B46" s="346" t="s">
        <v>1703</v>
      </c>
      <c r="C46" s="346" t="s">
        <v>1704</v>
      </c>
      <c r="D46" s="346" t="s">
        <v>1705</v>
      </c>
      <c r="E46" s="158">
        <v>121709</v>
      </c>
    </row>
    <row r="47" spans="2:5" ht="12.75" customHeight="1" x14ac:dyDescent="0.2">
      <c r="B47" s="346" t="s">
        <v>1706</v>
      </c>
      <c r="C47" s="346" t="s">
        <v>1707</v>
      </c>
      <c r="D47" s="346" t="s">
        <v>1614</v>
      </c>
      <c r="E47" s="158">
        <v>121031</v>
      </c>
    </row>
    <row r="48" spans="2:5" ht="12.75" customHeight="1" x14ac:dyDescent="0.2">
      <c r="B48" s="346" t="s">
        <v>1708</v>
      </c>
      <c r="C48" s="346" t="s">
        <v>1709</v>
      </c>
      <c r="D48" s="346" t="s">
        <v>1710</v>
      </c>
      <c r="E48" s="158">
        <v>119412</v>
      </c>
    </row>
    <row r="49" spans="2:7" ht="12.75" customHeight="1" x14ac:dyDescent="0.2">
      <c r="B49" s="346" t="s">
        <v>1711</v>
      </c>
      <c r="C49" s="346" t="s">
        <v>1712</v>
      </c>
      <c r="D49" s="346" t="s">
        <v>1638</v>
      </c>
      <c r="E49" s="158">
        <v>115528</v>
      </c>
    </row>
    <row r="50" spans="2:7" ht="12.75" customHeight="1" x14ac:dyDescent="0.2">
      <c r="B50" s="347" t="s">
        <v>1713</v>
      </c>
      <c r="C50" s="347" t="s">
        <v>1714</v>
      </c>
      <c r="D50" s="347" t="s">
        <v>1557</v>
      </c>
      <c r="E50" s="348">
        <v>113598</v>
      </c>
      <c r="G50" s="353"/>
    </row>
  </sheetData>
  <mergeCells count="4">
    <mergeCell ref="B4:E4"/>
    <mergeCell ref="B6:C6"/>
    <mergeCell ref="B2:E2"/>
    <mergeCell ref="B3:E3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1" orientation="portrait" r:id="rId1"/>
  <headerFooter>
    <oddFooter>&amp;R&amp;"-,Normale"&amp;11 37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50"/>
  <sheetViews>
    <sheetView showGridLines="0" workbookViewId="0">
      <selection activeCell="M34" sqref="M34"/>
    </sheetView>
  </sheetViews>
  <sheetFormatPr defaultRowHeight="12.75" customHeight="1" x14ac:dyDescent="0.2"/>
  <cols>
    <col min="1" max="1" width="1.625" style="342" customWidth="1"/>
    <col min="2" max="2" width="12.125" style="342" customWidth="1"/>
    <col min="3" max="3" width="48.125" style="342" customWidth="1"/>
    <col min="4" max="4" width="20.5" style="342" bestFit="1" customWidth="1"/>
    <col min="5" max="5" width="13.25" style="342" bestFit="1" customWidth="1"/>
    <col min="6" max="6" width="1.625" style="342" customWidth="1"/>
    <col min="7" max="16384" width="9" style="342"/>
  </cols>
  <sheetData>
    <row r="1" spans="2:5" ht="15" customHeight="1" x14ac:dyDescent="0.2">
      <c r="B1" s="343"/>
      <c r="C1" s="343"/>
      <c r="D1" s="344"/>
      <c r="E1" s="344" t="s">
        <v>1895</v>
      </c>
    </row>
    <row r="2" spans="2:5" ht="15" customHeight="1" x14ac:dyDescent="0.2">
      <c r="B2" s="578" t="s">
        <v>601</v>
      </c>
      <c r="C2" s="578"/>
      <c r="D2" s="578"/>
      <c r="E2" s="578"/>
    </row>
    <row r="3" spans="2:5" ht="15" customHeight="1" x14ac:dyDescent="0.2">
      <c r="B3" s="578" t="s">
        <v>2129</v>
      </c>
      <c r="C3" s="578"/>
      <c r="D3" s="578"/>
      <c r="E3" s="578"/>
    </row>
    <row r="4" spans="2:5" ht="15" customHeight="1" x14ac:dyDescent="0.2">
      <c r="B4" s="579" t="s">
        <v>603</v>
      </c>
      <c r="C4" s="579"/>
      <c r="D4" s="579"/>
      <c r="E4" s="579"/>
    </row>
    <row r="5" spans="2:5" ht="15" customHeight="1" x14ac:dyDescent="0.2"/>
    <row r="6" spans="2:5" ht="38.25" x14ac:dyDescent="0.2">
      <c r="B6" s="577" t="s">
        <v>261</v>
      </c>
      <c r="C6" s="577"/>
      <c r="D6" s="352" t="s">
        <v>2151</v>
      </c>
      <c r="E6" s="350" t="s">
        <v>2150</v>
      </c>
    </row>
    <row r="7" spans="2:5" ht="12.75" customHeight="1" x14ac:dyDescent="0.2">
      <c r="B7" s="346" t="s">
        <v>1715</v>
      </c>
      <c r="C7" s="346" t="s">
        <v>1716</v>
      </c>
      <c r="D7" s="346" t="s">
        <v>1661</v>
      </c>
      <c r="E7" s="158">
        <v>111638</v>
      </c>
    </row>
    <row r="8" spans="2:5" ht="12.75" customHeight="1" x14ac:dyDescent="0.2">
      <c r="B8" s="346" t="s">
        <v>1717</v>
      </c>
      <c r="C8" s="346" t="s">
        <v>1718</v>
      </c>
      <c r="D8" s="346" t="s">
        <v>1544</v>
      </c>
      <c r="E8" s="158">
        <v>110981</v>
      </c>
    </row>
    <row r="9" spans="2:5" ht="12.75" customHeight="1" x14ac:dyDescent="0.2">
      <c r="B9" s="346" t="s">
        <v>1719</v>
      </c>
      <c r="C9" s="346" t="s">
        <v>1720</v>
      </c>
      <c r="D9" s="346" t="s">
        <v>1575</v>
      </c>
      <c r="E9" s="158">
        <v>109873</v>
      </c>
    </row>
    <row r="10" spans="2:5" ht="12.75" customHeight="1" x14ac:dyDescent="0.2">
      <c r="B10" s="346" t="s">
        <v>1721</v>
      </c>
      <c r="C10" s="346" t="s">
        <v>1722</v>
      </c>
      <c r="D10" s="346" t="s">
        <v>1544</v>
      </c>
      <c r="E10" s="158">
        <v>108790</v>
      </c>
    </row>
    <row r="11" spans="2:5" ht="12.75" customHeight="1" x14ac:dyDescent="0.2">
      <c r="B11" s="346" t="s">
        <v>1723</v>
      </c>
      <c r="C11" s="346" t="s">
        <v>1724</v>
      </c>
      <c r="D11" s="346" t="s">
        <v>1544</v>
      </c>
      <c r="E11" s="158">
        <v>106784</v>
      </c>
    </row>
    <row r="12" spans="2:5" ht="12.75" customHeight="1" x14ac:dyDescent="0.2">
      <c r="B12" s="346" t="s">
        <v>1745</v>
      </c>
      <c r="C12" s="346" t="s">
        <v>1746</v>
      </c>
      <c r="D12" s="346" t="s">
        <v>1622</v>
      </c>
      <c r="E12" s="158">
        <v>106341</v>
      </c>
    </row>
    <row r="13" spans="2:5" ht="12.75" customHeight="1" x14ac:dyDescent="0.2">
      <c r="B13" s="346" t="s">
        <v>1725</v>
      </c>
      <c r="C13" s="346" t="s">
        <v>1726</v>
      </c>
      <c r="D13" s="346" t="s">
        <v>1541</v>
      </c>
      <c r="E13" s="158">
        <v>104725</v>
      </c>
    </row>
    <row r="14" spans="2:5" ht="12.75" customHeight="1" x14ac:dyDescent="0.2">
      <c r="B14" s="346" t="s">
        <v>1727</v>
      </c>
      <c r="C14" s="346" t="s">
        <v>1728</v>
      </c>
      <c r="D14" s="346" t="s">
        <v>1512</v>
      </c>
      <c r="E14" s="158">
        <v>103604</v>
      </c>
    </row>
    <row r="15" spans="2:5" ht="12.75" customHeight="1" x14ac:dyDescent="0.2">
      <c r="B15" s="346" t="s">
        <v>1729</v>
      </c>
      <c r="C15" s="346" t="s">
        <v>1730</v>
      </c>
      <c r="D15" s="346" t="s">
        <v>1544</v>
      </c>
      <c r="E15" s="158">
        <v>103275</v>
      </c>
    </row>
    <row r="16" spans="2:5" ht="12.75" customHeight="1" x14ac:dyDescent="0.2">
      <c r="B16" s="346" t="s">
        <v>1731</v>
      </c>
      <c r="C16" s="346" t="s">
        <v>1732</v>
      </c>
      <c r="D16" s="346" t="s">
        <v>1525</v>
      </c>
      <c r="E16" s="158">
        <v>102136</v>
      </c>
    </row>
    <row r="17" spans="2:5" ht="12.75" customHeight="1" x14ac:dyDescent="0.2">
      <c r="B17" s="346" t="s">
        <v>1733</v>
      </c>
      <c r="C17" s="346" t="s">
        <v>1734</v>
      </c>
      <c r="D17" s="346" t="s">
        <v>1512</v>
      </c>
      <c r="E17" s="158">
        <v>101775</v>
      </c>
    </row>
    <row r="18" spans="2:5" ht="12.75" customHeight="1" x14ac:dyDescent="0.2">
      <c r="B18" s="346" t="s">
        <v>1735</v>
      </c>
      <c r="C18" s="346" t="s">
        <v>1736</v>
      </c>
      <c r="D18" s="346" t="s">
        <v>1586</v>
      </c>
      <c r="E18" s="158">
        <v>101720</v>
      </c>
    </row>
    <row r="19" spans="2:5" ht="12.75" customHeight="1" x14ac:dyDescent="0.2">
      <c r="B19" s="346" t="s">
        <v>1737</v>
      </c>
      <c r="C19" s="346" t="s">
        <v>1738</v>
      </c>
      <c r="D19" s="346" t="s">
        <v>1515</v>
      </c>
      <c r="E19" s="158">
        <v>101217</v>
      </c>
    </row>
    <row r="20" spans="2:5" ht="12.75" customHeight="1" x14ac:dyDescent="0.2">
      <c r="B20" s="346" t="s">
        <v>1739</v>
      </c>
      <c r="C20" s="346" t="s">
        <v>1740</v>
      </c>
      <c r="D20" s="346" t="s">
        <v>1544</v>
      </c>
      <c r="E20" s="158">
        <v>99752</v>
      </c>
    </row>
    <row r="21" spans="2:5" ht="12.75" customHeight="1" x14ac:dyDescent="0.2">
      <c r="B21" s="346" t="s">
        <v>1741</v>
      </c>
      <c r="C21" s="346" t="s">
        <v>1742</v>
      </c>
      <c r="D21" s="346" t="s">
        <v>1525</v>
      </c>
      <c r="E21" s="158">
        <v>98875</v>
      </c>
    </row>
    <row r="22" spans="2:5" ht="12.75" customHeight="1" x14ac:dyDescent="0.2">
      <c r="B22" s="346" t="s">
        <v>1743</v>
      </c>
      <c r="C22" s="346" t="s">
        <v>1744</v>
      </c>
      <c r="D22" s="346" t="s">
        <v>1554</v>
      </c>
      <c r="E22" s="158">
        <v>98012</v>
      </c>
    </row>
    <row r="23" spans="2:5" ht="12.75" customHeight="1" x14ac:dyDescent="0.2">
      <c r="B23" s="346" t="s">
        <v>1747</v>
      </c>
      <c r="C23" s="346" t="s">
        <v>1748</v>
      </c>
      <c r="D23" s="346" t="s">
        <v>1544</v>
      </c>
      <c r="E23" s="158">
        <v>97662</v>
      </c>
    </row>
    <row r="24" spans="2:5" ht="12.75" customHeight="1" x14ac:dyDescent="0.2">
      <c r="B24" s="346" t="s">
        <v>1749</v>
      </c>
      <c r="C24" s="346" t="s">
        <v>1750</v>
      </c>
      <c r="D24" s="346" t="s">
        <v>1751</v>
      </c>
      <c r="E24" s="158">
        <v>96939</v>
      </c>
    </row>
    <row r="25" spans="2:5" ht="12.75" customHeight="1" x14ac:dyDescent="0.2">
      <c r="B25" s="346" t="s">
        <v>1752</v>
      </c>
      <c r="C25" s="346" t="s">
        <v>1753</v>
      </c>
      <c r="D25" s="346" t="s">
        <v>1754</v>
      </c>
      <c r="E25" s="158">
        <v>95082</v>
      </c>
    </row>
    <row r="26" spans="2:5" ht="12.75" customHeight="1" x14ac:dyDescent="0.2">
      <c r="B26" s="346" t="s">
        <v>1755</v>
      </c>
      <c r="C26" s="346" t="s">
        <v>1756</v>
      </c>
      <c r="D26" s="346" t="s">
        <v>1757</v>
      </c>
      <c r="E26" s="158">
        <v>94257</v>
      </c>
    </row>
    <row r="27" spans="2:5" ht="12.75" customHeight="1" x14ac:dyDescent="0.2">
      <c r="B27" s="346" t="s">
        <v>1758</v>
      </c>
      <c r="C27" s="346" t="s">
        <v>1759</v>
      </c>
      <c r="D27" s="346" t="s">
        <v>1622</v>
      </c>
      <c r="E27" s="158">
        <v>93668</v>
      </c>
    </row>
    <row r="28" spans="2:5" ht="12.75" customHeight="1" x14ac:dyDescent="0.2">
      <c r="B28" s="346" t="s">
        <v>1760</v>
      </c>
      <c r="C28" s="346" t="s">
        <v>1761</v>
      </c>
      <c r="D28" s="346" t="s">
        <v>1598</v>
      </c>
      <c r="E28" s="158">
        <v>92105</v>
      </c>
    </row>
    <row r="29" spans="2:5" ht="12.75" customHeight="1" x14ac:dyDescent="0.2">
      <c r="B29" s="346" t="s">
        <v>1762</v>
      </c>
      <c r="C29" s="346" t="s">
        <v>1763</v>
      </c>
      <c r="D29" s="346" t="s">
        <v>1541</v>
      </c>
      <c r="E29" s="158">
        <v>89759</v>
      </c>
    </row>
    <row r="30" spans="2:5" ht="12.75" customHeight="1" x14ac:dyDescent="0.2">
      <c r="B30" s="346" t="s">
        <v>1764</v>
      </c>
      <c r="C30" s="346" t="s">
        <v>1765</v>
      </c>
      <c r="D30" s="346" t="s">
        <v>1766</v>
      </c>
      <c r="E30" s="158">
        <v>89757</v>
      </c>
    </row>
    <row r="31" spans="2:5" ht="12.75" customHeight="1" x14ac:dyDescent="0.2">
      <c r="B31" s="346" t="s">
        <v>1767</v>
      </c>
      <c r="C31" s="346" t="s">
        <v>1768</v>
      </c>
      <c r="D31" s="346" t="s">
        <v>1568</v>
      </c>
      <c r="E31" s="158">
        <v>89364</v>
      </c>
    </row>
    <row r="32" spans="2:5" ht="12.75" customHeight="1" x14ac:dyDescent="0.2">
      <c r="B32" s="346" t="s">
        <v>1777</v>
      </c>
      <c r="C32" s="346" t="s">
        <v>1778</v>
      </c>
      <c r="D32" s="346" t="s">
        <v>1515</v>
      </c>
      <c r="E32" s="158">
        <v>88978</v>
      </c>
    </row>
    <row r="33" spans="2:5" ht="12.75" customHeight="1" x14ac:dyDescent="0.2">
      <c r="B33" s="346" t="s">
        <v>1769</v>
      </c>
      <c r="C33" s="346" t="s">
        <v>1770</v>
      </c>
      <c r="D33" s="346" t="s">
        <v>1512</v>
      </c>
      <c r="E33" s="158">
        <v>88280</v>
      </c>
    </row>
    <row r="34" spans="2:5" ht="12.75" customHeight="1" x14ac:dyDescent="0.2">
      <c r="B34" s="346" t="s">
        <v>1771</v>
      </c>
      <c r="C34" s="346" t="s">
        <v>1772</v>
      </c>
      <c r="D34" s="346" t="s">
        <v>1766</v>
      </c>
      <c r="E34" s="158">
        <v>87860</v>
      </c>
    </row>
    <row r="35" spans="2:5" ht="12.75" customHeight="1" x14ac:dyDescent="0.2">
      <c r="B35" s="346" t="s">
        <v>1773</v>
      </c>
      <c r="C35" s="346" t="s">
        <v>1774</v>
      </c>
      <c r="D35" s="346" t="s">
        <v>1544</v>
      </c>
      <c r="E35" s="158">
        <v>86666</v>
      </c>
    </row>
    <row r="36" spans="2:5" ht="12.75" customHeight="1" x14ac:dyDescent="0.2">
      <c r="B36" s="346" t="s">
        <v>1781</v>
      </c>
      <c r="C36" s="346" t="s">
        <v>1782</v>
      </c>
      <c r="D36" s="346" t="s">
        <v>1622</v>
      </c>
      <c r="E36" s="158">
        <v>86430</v>
      </c>
    </row>
    <row r="37" spans="2:5" ht="12.75" customHeight="1" x14ac:dyDescent="0.2">
      <c r="B37" s="346" t="s">
        <v>1783</v>
      </c>
      <c r="C37" s="346" t="s">
        <v>1784</v>
      </c>
      <c r="D37" s="346" t="s">
        <v>1766</v>
      </c>
      <c r="E37" s="158">
        <v>85088</v>
      </c>
    </row>
    <row r="38" spans="2:5" ht="12.75" customHeight="1" x14ac:dyDescent="0.2">
      <c r="B38" s="346" t="s">
        <v>1775</v>
      </c>
      <c r="C38" s="346" t="s">
        <v>1776</v>
      </c>
      <c r="D38" s="346" t="s">
        <v>1766</v>
      </c>
      <c r="E38" s="158">
        <v>83037</v>
      </c>
    </row>
    <row r="39" spans="2:5" ht="12.75" customHeight="1" x14ac:dyDescent="0.2">
      <c r="B39" s="346" t="s">
        <v>1785</v>
      </c>
      <c r="C39" s="346" t="s">
        <v>1786</v>
      </c>
      <c r="D39" s="346" t="s">
        <v>1638</v>
      </c>
      <c r="E39" s="158">
        <v>81956</v>
      </c>
    </row>
    <row r="40" spans="2:5" ht="12.75" customHeight="1" x14ac:dyDescent="0.2">
      <c r="B40" s="346" t="s">
        <v>1779</v>
      </c>
      <c r="C40" s="346" t="s">
        <v>1780</v>
      </c>
      <c r="D40" s="346" t="s">
        <v>1512</v>
      </c>
      <c r="E40" s="158">
        <v>81891</v>
      </c>
    </row>
    <row r="41" spans="2:5" ht="12.75" customHeight="1" x14ac:dyDescent="0.2">
      <c r="B41" s="346" t="s">
        <v>1787</v>
      </c>
      <c r="C41" s="346" t="s">
        <v>1788</v>
      </c>
      <c r="D41" s="346" t="s">
        <v>1525</v>
      </c>
      <c r="E41" s="158">
        <v>79252</v>
      </c>
    </row>
    <row r="42" spans="2:5" ht="12.75" customHeight="1" x14ac:dyDescent="0.2">
      <c r="B42" s="346" t="s">
        <v>1789</v>
      </c>
      <c r="C42" s="346" t="s">
        <v>1790</v>
      </c>
      <c r="D42" s="346" t="s">
        <v>1544</v>
      </c>
      <c r="E42" s="158">
        <v>78299</v>
      </c>
    </row>
    <row r="43" spans="2:5" ht="12.75" customHeight="1" x14ac:dyDescent="0.2">
      <c r="B43" s="346" t="s">
        <v>1791</v>
      </c>
      <c r="C43" s="346" t="s">
        <v>1792</v>
      </c>
      <c r="D43" s="346" t="s">
        <v>1568</v>
      </c>
      <c r="E43" s="158">
        <v>76708</v>
      </c>
    </row>
    <row r="44" spans="2:5" ht="12.75" customHeight="1" x14ac:dyDescent="0.2">
      <c r="B44" s="346" t="s">
        <v>1793</v>
      </c>
      <c r="C44" s="346" t="s">
        <v>1794</v>
      </c>
      <c r="D44" s="346" t="s">
        <v>1531</v>
      </c>
      <c r="E44" s="158">
        <v>75589</v>
      </c>
    </row>
    <row r="45" spans="2:5" ht="12.75" customHeight="1" x14ac:dyDescent="0.2">
      <c r="B45" s="346" t="s">
        <v>1795</v>
      </c>
      <c r="C45" s="346" t="s">
        <v>1796</v>
      </c>
      <c r="D45" s="346" t="s">
        <v>1544</v>
      </c>
      <c r="E45" s="158">
        <v>75349</v>
      </c>
    </row>
    <row r="46" spans="2:5" ht="12.75" customHeight="1" x14ac:dyDescent="0.2">
      <c r="B46" s="346" t="s">
        <v>1797</v>
      </c>
      <c r="C46" s="346" t="s">
        <v>1798</v>
      </c>
      <c r="D46" s="346" t="s">
        <v>1799</v>
      </c>
      <c r="E46" s="158">
        <v>75299</v>
      </c>
    </row>
    <row r="47" spans="2:5" ht="12.75" customHeight="1" x14ac:dyDescent="0.2">
      <c r="B47" s="346" t="s">
        <v>1800</v>
      </c>
      <c r="C47" s="346" t="s">
        <v>1801</v>
      </c>
      <c r="D47" s="346" t="s">
        <v>1544</v>
      </c>
      <c r="E47" s="158">
        <v>74956</v>
      </c>
    </row>
    <row r="48" spans="2:5" ht="12.75" customHeight="1" x14ac:dyDescent="0.2">
      <c r="B48" s="346" t="s">
        <v>1802</v>
      </c>
      <c r="C48" s="346" t="s">
        <v>1803</v>
      </c>
      <c r="D48" s="346" t="s">
        <v>1699</v>
      </c>
      <c r="E48" s="158">
        <v>74821</v>
      </c>
    </row>
    <row r="49" spans="2:7" ht="12.75" customHeight="1" x14ac:dyDescent="0.2">
      <c r="B49" s="346" t="s">
        <v>1804</v>
      </c>
      <c r="C49" s="346" t="s">
        <v>1805</v>
      </c>
      <c r="D49" s="346" t="s">
        <v>1525</v>
      </c>
      <c r="E49" s="158">
        <v>74526</v>
      </c>
    </row>
    <row r="50" spans="2:7" ht="12.75" customHeight="1" x14ac:dyDescent="0.2">
      <c r="B50" s="347" t="s">
        <v>1806</v>
      </c>
      <c r="C50" s="347" t="s">
        <v>1807</v>
      </c>
      <c r="D50" s="347" t="s">
        <v>1531</v>
      </c>
      <c r="E50" s="348">
        <v>72698</v>
      </c>
      <c r="G50" s="353"/>
    </row>
  </sheetData>
  <mergeCells count="4">
    <mergeCell ref="B4:E4"/>
    <mergeCell ref="B6:C6"/>
    <mergeCell ref="B2:E2"/>
    <mergeCell ref="B3:E3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1" orientation="portrait" r:id="rId1"/>
  <headerFooter>
    <oddFooter>&amp;R&amp;"-,Normale"&amp;11 38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53"/>
  <sheetViews>
    <sheetView showGridLines="0" workbookViewId="0">
      <selection activeCell="N26" sqref="N26"/>
    </sheetView>
  </sheetViews>
  <sheetFormatPr defaultRowHeight="12.75" customHeight="1" x14ac:dyDescent="0.2"/>
  <cols>
    <col min="1" max="1" width="1.625" style="342" customWidth="1"/>
    <col min="2" max="2" width="12.125" style="342" customWidth="1"/>
    <col min="3" max="3" width="48.125" style="342" customWidth="1"/>
    <col min="4" max="4" width="20.625" style="342" customWidth="1"/>
    <col min="5" max="5" width="13.25" style="342" bestFit="1" customWidth="1"/>
    <col min="6" max="6" width="1.625" style="342" customWidth="1"/>
    <col min="7" max="16384" width="9" style="342"/>
  </cols>
  <sheetData>
    <row r="1" spans="2:5" ht="15" customHeight="1" x14ac:dyDescent="0.2">
      <c r="B1" s="343"/>
      <c r="C1" s="343"/>
      <c r="D1" s="344"/>
      <c r="E1" s="344" t="s">
        <v>1895</v>
      </c>
    </row>
    <row r="2" spans="2:5" ht="15" customHeight="1" x14ac:dyDescent="0.2">
      <c r="B2" s="578" t="s">
        <v>601</v>
      </c>
      <c r="C2" s="578"/>
      <c r="D2" s="578"/>
      <c r="E2" s="578"/>
    </row>
    <row r="3" spans="2:5" ht="15" customHeight="1" x14ac:dyDescent="0.2">
      <c r="B3" s="578" t="s">
        <v>2129</v>
      </c>
      <c r="C3" s="578"/>
      <c r="D3" s="578"/>
      <c r="E3" s="578"/>
    </row>
    <row r="4" spans="2:5" ht="15" customHeight="1" x14ac:dyDescent="0.2">
      <c r="B4" s="579" t="s">
        <v>603</v>
      </c>
      <c r="C4" s="579"/>
      <c r="D4" s="579"/>
      <c r="E4" s="579"/>
    </row>
    <row r="5" spans="2:5" ht="15" customHeight="1" x14ac:dyDescent="0.2"/>
    <row r="6" spans="2:5" ht="38.25" x14ac:dyDescent="0.2">
      <c r="B6" s="577" t="s">
        <v>261</v>
      </c>
      <c r="C6" s="577"/>
      <c r="D6" s="352" t="s">
        <v>2151</v>
      </c>
      <c r="E6" s="350" t="s">
        <v>2150</v>
      </c>
    </row>
    <row r="7" spans="2:5" ht="12.75" customHeight="1" x14ac:dyDescent="0.2">
      <c r="B7" s="346" t="s">
        <v>1808</v>
      </c>
      <c r="C7" s="346" t="s">
        <v>1809</v>
      </c>
      <c r="D7" s="346" t="s">
        <v>1638</v>
      </c>
      <c r="E7" s="158">
        <v>71629</v>
      </c>
    </row>
    <row r="8" spans="2:5" ht="12.75" customHeight="1" x14ac:dyDescent="0.2">
      <c r="B8" s="346" t="s">
        <v>1810</v>
      </c>
      <c r="C8" s="346" t="s">
        <v>1811</v>
      </c>
      <c r="D8" s="346" t="s">
        <v>1541</v>
      </c>
      <c r="E8" s="158">
        <v>71192</v>
      </c>
    </row>
    <row r="9" spans="2:5" ht="12.75" customHeight="1" x14ac:dyDescent="0.2">
      <c r="B9" s="346" t="s">
        <v>1812</v>
      </c>
      <c r="C9" s="346" t="s">
        <v>1813</v>
      </c>
      <c r="D9" s="346" t="s">
        <v>1525</v>
      </c>
      <c r="E9" s="158">
        <v>70335</v>
      </c>
    </row>
    <row r="10" spans="2:5" ht="12.75" customHeight="1" x14ac:dyDescent="0.2">
      <c r="B10" s="346" t="s">
        <v>1814</v>
      </c>
      <c r="C10" s="346" t="s">
        <v>1815</v>
      </c>
      <c r="D10" s="346" t="s">
        <v>1512</v>
      </c>
      <c r="E10" s="158">
        <v>69921</v>
      </c>
    </row>
    <row r="11" spans="2:5" ht="12.75" customHeight="1" x14ac:dyDescent="0.2">
      <c r="B11" s="346" t="s">
        <v>1816</v>
      </c>
      <c r="C11" s="346" t="s">
        <v>1817</v>
      </c>
      <c r="D11" s="346" t="s">
        <v>1818</v>
      </c>
      <c r="E11" s="158">
        <v>69902</v>
      </c>
    </row>
    <row r="12" spans="2:5" ht="12.75" customHeight="1" x14ac:dyDescent="0.2">
      <c r="B12" s="346" t="s">
        <v>1819</v>
      </c>
      <c r="C12" s="346" t="s">
        <v>1820</v>
      </c>
      <c r="D12" s="346" t="s">
        <v>1710</v>
      </c>
      <c r="E12" s="158">
        <v>69793</v>
      </c>
    </row>
    <row r="13" spans="2:5" ht="12.75" customHeight="1" x14ac:dyDescent="0.2">
      <c r="B13" s="346" t="s">
        <v>1821</v>
      </c>
      <c r="C13" s="346" t="s">
        <v>1822</v>
      </c>
      <c r="D13" s="346" t="s">
        <v>1544</v>
      </c>
      <c r="E13" s="158">
        <v>69495</v>
      </c>
    </row>
    <row r="14" spans="2:5" ht="12.75" customHeight="1" x14ac:dyDescent="0.2">
      <c r="B14" s="346" t="s">
        <v>1823</v>
      </c>
      <c r="C14" s="346" t="s">
        <v>1824</v>
      </c>
      <c r="D14" s="346" t="s">
        <v>1525</v>
      </c>
      <c r="E14" s="158">
        <v>69439</v>
      </c>
    </row>
    <row r="15" spans="2:5" ht="12.75" customHeight="1" x14ac:dyDescent="0.2">
      <c r="B15" s="346" t="s">
        <v>1825</v>
      </c>
      <c r="C15" s="346" t="s">
        <v>1826</v>
      </c>
      <c r="D15" s="346" t="s">
        <v>1512</v>
      </c>
      <c r="E15" s="158">
        <v>69352</v>
      </c>
    </row>
    <row r="16" spans="2:5" ht="12.75" customHeight="1" x14ac:dyDescent="0.2">
      <c r="B16" s="346" t="s">
        <v>1827</v>
      </c>
      <c r="C16" s="346" t="s">
        <v>1828</v>
      </c>
      <c r="D16" s="346" t="s">
        <v>1622</v>
      </c>
      <c r="E16" s="158">
        <v>68977</v>
      </c>
    </row>
    <row r="17" spans="2:5" ht="12.75" customHeight="1" x14ac:dyDescent="0.2">
      <c r="B17" s="346" t="s">
        <v>1829</v>
      </c>
      <c r="C17" s="346" t="s">
        <v>1830</v>
      </c>
      <c r="D17" s="346" t="s">
        <v>1664</v>
      </c>
      <c r="E17" s="158">
        <v>68329</v>
      </c>
    </row>
    <row r="18" spans="2:5" ht="12.75" customHeight="1" x14ac:dyDescent="0.2">
      <c r="B18" s="346" t="s">
        <v>1831</v>
      </c>
      <c r="C18" s="346" t="s">
        <v>1832</v>
      </c>
      <c r="D18" s="346" t="s">
        <v>1512</v>
      </c>
      <c r="E18" s="158">
        <v>67417</v>
      </c>
    </row>
    <row r="19" spans="2:5" ht="12.75" customHeight="1" x14ac:dyDescent="0.2">
      <c r="B19" s="346" t="s">
        <v>1833</v>
      </c>
      <c r="C19" s="346" t="s">
        <v>1834</v>
      </c>
      <c r="D19" s="346" t="s">
        <v>1536</v>
      </c>
      <c r="E19" s="158">
        <v>65510</v>
      </c>
    </row>
    <row r="20" spans="2:5" ht="12.75" customHeight="1" x14ac:dyDescent="0.2">
      <c r="B20" s="346" t="s">
        <v>1835</v>
      </c>
      <c r="C20" s="346" t="s">
        <v>1836</v>
      </c>
      <c r="D20" s="346" t="s">
        <v>1554</v>
      </c>
      <c r="E20" s="158">
        <v>65425</v>
      </c>
    </row>
    <row r="21" spans="2:5" ht="12.75" customHeight="1" x14ac:dyDescent="0.2">
      <c r="B21" s="346" t="s">
        <v>1837</v>
      </c>
      <c r="C21" s="346" t="s">
        <v>1838</v>
      </c>
      <c r="D21" s="346" t="s">
        <v>1544</v>
      </c>
      <c r="E21" s="158">
        <v>65026</v>
      </c>
    </row>
    <row r="22" spans="2:5" ht="12.75" customHeight="1" x14ac:dyDescent="0.2">
      <c r="B22" s="346" t="s">
        <v>1839</v>
      </c>
      <c r="C22" s="346" t="s">
        <v>1840</v>
      </c>
      <c r="D22" s="346" t="s">
        <v>1515</v>
      </c>
      <c r="E22" s="158">
        <v>64836</v>
      </c>
    </row>
    <row r="23" spans="2:5" ht="12.75" customHeight="1" x14ac:dyDescent="0.2">
      <c r="B23" s="346" t="s">
        <v>1841</v>
      </c>
      <c r="C23" s="346" t="s">
        <v>1842</v>
      </c>
      <c r="D23" s="346" t="s">
        <v>1544</v>
      </c>
      <c r="E23" s="158">
        <v>63523</v>
      </c>
    </row>
    <row r="24" spans="2:5" ht="12.75" customHeight="1" x14ac:dyDescent="0.2">
      <c r="B24" s="346" t="s">
        <v>1843</v>
      </c>
      <c r="C24" s="346" t="s">
        <v>1844</v>
      </c>
      <c r="D24" s="346" t="s">
        <v>1845</v>
      </c>
      <c r="E24" s="158">
        <v>62269</v>
      </c>
    </row>
    <row r="25" spans="2:5" ht="12.75" customHeight="1" x14ac:dyDescent="0.2">
      <c r="B25" s="346" t="s">
        <v>1846</v>
      </c>
      <c r="C25" s="346" t="s">
        <v>1847</v>
      </c>
      <c r="D25" s="346" t="s">
        <v>1525</v>
      </c>
      <c r="E25" s="158">
        <v>61377</v>
      </c>
    </row>
    <row r="26" spans="2:5" ht="12.75" customHeight="1" x14ac:dyDescent="0.2">
      <c r="B26" s="346" t="s">
        <v>1848</v>
      </c>
      <c r="C26" s="346" t="s">
        <v>1849</v>
      </c>
      <c r="D26" s="346" t="s">
        <v>1850</v>
      </c>
      <c r="E26" s="158">
        <v>61297</v>
      </c>
    </row>
    <row r="27" spans="2:5" ht="12.75" customHeight="1" x14ac:dyDescent="0.2">
      <c r="B27" s="346" t="s">
        <v>1851</v>
      </c>
      <c r="C27" s="346" t="s">
        <v>1852</v>
      </c>
      <c r="D27" s="346" t="s">
        <v>1544</v>
      </c>
      <c r="E27" s="158">
        <v>59100</v>
      </c>
    </row>
    <row r="28" spans="2:5" ht="12.75" customHeight="1" x14ac:dyDescent="0.2">
      <c r="B28" s="346" t="s">
        <v>1853</v>
      </c>
      <c r="C28" s="346" t="s">
        <v>1854</v>
      </c>
      <c r="D28" s="346" t="s">
        <v>1568</v>
      </c>
      <c r="E28" s="158">
        <v>58099</v>
      </c>
    </row>
    <row r="29" spans="2:5" ht="12.75" customHeight="1" x14ac:dyDescent="0.2">
      <c r="B29" s="346" t="s">
        <v>1855</v>
      </c>
      <c r="C29" s="346" t="s">
        <v>1856</v>
      </c>
      <c r="D29" s="346" t="s">
        <v>1515</v>
      </c>
      <c r="E29" s="158">
        <v>57624</v>
      </c>
    </row>
    <row r="30" spans="2:5" ht="12.75" customHeight="1" x14ac:dyDescent="0.2">
      <c r="B30" s="346" t="s">
        <v>1857</v>
      </c>
      <c r="C30" s="346" t="s">
        <v>1858</v>
      </c>
      <c r="D30" s="346" t="s">
        <v>1557</v>
      </c>
      <c r="E30" s="158">
        <v>57026</v>
      </c>
    </row>
    <row r="31" spans="2:5" ht="12.75" customHeight="1" x14ac:dyDescent="0.2">
      <c r="B31" s="346" t="s">
        <v>1859</v>
      </c>
      <c r="C31" s="346" t="s">
        <v>1860</v>
      </c>
      <c r="D31" s="346" t="s">
        <v>1861</v>
      </c>
      <c r="E31" s="158">
        <v>56750</v>
      </c>
    </row>
    <row r="32" spans="2:5" ht="12.75" customHeight="1" x14ac:dyDescent="0.2">
      <c r="B32" s="346" t="s">
        <v>1862</v>
      </c>
      <c r="C32" s="346" t="s">
        <v>1863</v>
      </c>
      <c r="D32" s="346" t="s">
        <v>1622</v>
      </c>
      <c r="E32" s="158">
        <v>56714</v>
      </c>
    </row>
    <row r="33" spans="2:5" ht="12.75" customHeight="1" x14ac:dyDescent="0.2">
      <c r="B33" s="346" t="s">
        <v>1864</v>
      </c>
      <c r="C33" s="346" t="s">
        <v>1865</v>
      </c>
      <c r="D33" s="346" t="s">
        <v>1568</v>
      </c>
      <c r="E33" s="158">
        <v>56625</v>
      </c>
    </row>
    <row r="34" spans="2:5" ht="12.75" customHeight="1" x14ac:dyDescent="0.2">
      <c r="B34" s="346" t="s">
        <v>1866</v>
      </c>
      <c r="C34" s="346" t="s">
        <v>1867</v>
      </c>
      <c r="D34" s="346" t="s">
        <v>1544</v>
      </c>
      <c r="E34" s="158">
        <v>56103</v>
      </c>
    </row>
    <row r="35" spans="2:5" ht="12.75" customHeight="1" x14ac:dyDescent="0.2">
      <c r="B35" s="346" t="s">
        <v>1868</v>
      </c>
      <c r="C35" s="346" t="s">
        <v>1869</v>
      </c>
      <c r="D35" s="346" t="s">
        <v>1544</v>
      </c>
      <c r="E35" s="158">
        <v>55927</v>
      </c>
    </row>
    <row r="36" spans="2:5" ht="12.75" customHeight="1" x14ac:dyDescent="0.2">
      <c r="B36" s="346" t="s">
        <v>1870</v>
      </c>
      <c r="C36" s="346" t="s">
        <v>1871</v>
      </c>
      <c r="D36" s="346" t="s">
        <v>1512</v>
      </c>
      <c r="E36" s="158">
        <v>55825</v>
      </c>
    </row>
    <row r="37" spans="2:5" ht="12.75" customHeight="1" x14ac:dyDescent="0.2">
      <c r="B37" s="346" t="s">
        <v>1872</v>
      </c>
      <c r="C37" s="346" t="s">
        <v>1873</v>
      </c>
      <c r="D37" s="346" t="s">
        <v>1512</v>
      </c>
      <c r="E37" s="158">
        <v>55794</v>
      </c>
    </row>
    <row r="38" spans="2:5" ht="12.75" customHeight="1" x14ac:dyDescent="0.2">
      <c r="B38" s="346" t="s">
        <v>1874</v>
      </c>
      <c r="C38" s="346" t="s">
        <v>2147</v>
      </c>
      <c r="D38" s="346" t="s">
        <v>1598</v>
      </c>
      <c r="E38" s="158">
        <v>55535</v>
      </c>
    </row>
    <row r="39" spans="2:5" ht="12.75" customHeight="1" x14ac:dyDescent="0.2">
      <c r="B39" s="346" t="s">
        <v>1891</v>
      </c>
      <c r="C39" s="346" t="s">
        <v>1892</v>
      </c>
      <c r="D39" s="346" t="s">
        <v>1568</v>
      </c>
      <c r="E39" s="158">
        <v>55359</v>
      </c>
    </row>
    <row r="40" spans="2:5" ht="12.75" customHeight="1" x14ac:dyDescent="0.2">
      <c r="B40" s="346" t="s">
        <v>1875</v>
      </c>
      <c r="C40" s="346" t="s">
        <v>1876</v>
      </c>
      <c r="D40" s="346" t="s">
        <v>1766</v>
      </c>
      <c r="E40" s="158">
        <v>55031</v>
      </c>
    </row>
    <row r="41" spans="2:5" ht="12.75" customHeight="1" x14ac:dyDescent="0.2">
      <c r="B41" s="346" t="s">
        <v>2148</v>
      </c>
      <c r="C41" s="346" t="s">
        <v>2149</v>
      </c>
      <c r="D41" s="346" t="s">
        <v>1754</v>
      </c>
      <c r="E41" s="158">
        <v>54969</v>
      </c>
    </row>
    <row r="42" spans="2:5" ht="12.75" customHeight="1" x14ac:dyDescent="0.2">
      <c r="B42" s="346" t="s">
        <v>1877</v>
      </c>
      <c r="C42" s="346" t="s">
        <v>1878</v>
      </c>
      <c r="D42" s="346" t="s">
        <v>1525</v>
      </c>
      <c r="E42" s="158">
        <v>54680</v>
      </c>
    </row>
    <row r="43" spans="2:5" ht="12.75" customHeight="1" x14ac:dyDescent="0.2">
      <c r="B43" s="346" t="s">
        <v>1879</v>
      </c>
      <c r="C43" s="346" t="s">
        <v>1880</v>
      </c>
      <c r="D43" s="346" t="s">
        <v>1525</v>
      </c>
      <c r="E43" s="158">
        <v>54445</v>
      </c>
    </row>
    <row r="44" spans="2:5" ht="12.75" customHeight="1" x14ac:dyDescent="0.2">
      <c r="B44" s="346" t="s">
        <v>1881</v>
      </c>
      <c r="C44" s="346" t="s">
        <v>1882</v>
      </c>
      <c r="D44" s="346" t="s">
        <v>1568</v>
      </c>
      <c r="E44" s="158">
        <v>53720</v>
      </c>
    </row>
    <row r="45" spans="2:5" ht="12.75" customHeight="1" x14ac:dyDescent="0.2">
      <c r="B45" s="346" t="s">
        <v>1883</v>
      </c>
      <c r="C45" s="346" t="s">
        <v>1884</v>
      </c>
      <c r="D45" s="346" t="s">
        <v>1885</v>
      </c>
      <c r="E45" s="158">
        <v>53322</v>
      </c>
    </row>
    <row r="46" spans="2:5" ht="12.75" customHeight="1" x14ac:dyDescent="0.2">
      <c r="B46" s="346" t="s">
        <v>1886</v>
      </c>
      <c r="C46" s="346" t="s">
        <v>1887</v>
      </c>
      <c r="D46" s="346" t="s">
        <v>1888</v>
      </c>
      <c r="E46" s="158">
        <v>53111</v>
      </c>
    </row>
    <row r="47" spans="2:5" ht="12.75" customHeight="1" x14ac:dyDescent="0.2">
      <c r="B47" s="346" t="s">
        <v>1889</v>
      </c>
      <c r="C47" s="346" t="s">
        <v>1890</v>
      </c>
      <c r="D47" s="346" t="s">
        <v>1525</v>
      </c>
      <c r="E47" s="158">
        <v>52978</v>
      </c>
    </row>
    <row r="48" spans="2:5" ht="12.75" customHeight="1" x14ac:dyDescent="0.2">
      <c r="B48" s="347" t="s">
        <v>1893</v>
      </c>
      <c r="C48" s="347" t="s">
        <v>1894</v>
      </c>
      <c r="D48" s="347" t="s">
        <v>1845</v>
      </c>
      <c r="E48" s="348">
        <v>50251</v>
      </c>
    </row>
    <row r="50" spans="7:7" ht="12.75" customHeight="1" x14ac:dyDescent="0.2">
      <c r="G50" s="353"/>
    </row>
    <row r="52" spans="7:7" ht="12.75" customHeight="1" x14ac:dyDescent="0.2">
      <c r="G52" s="353"/>
    </row>
    <row r="53" spans="7:7" ht="12.75" customHeight="1" x14ac:dyDescent="0.2">
      <c r="G53" s="353"/>
    </row>
  </sheetData>
  <mergeCells count="4">
    <mergeCell ref="B4:E4"/>
    <mergeCell ref="B6:C6"/>
    <mergeCell ref="B2:E2"/>
    <mergeCell ref="B3:E3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1" orientation="portrait" r:id="rId1"/>
  <headerFooter>
    <oddFooter>&amp;R&amp;"-,Normale"&amp;11 39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6"/>
  <sheetViews>
    <sheetView showGridLines="0" zoomScaleNormal="100" workbookViewId="0">
      <selection activeCell="Q21" sqref="Q21"/>
    </sheetView>
  </sheetViews>
  <sheetFormatPr defaultColWidth="9" defaultRowHeight="12.75" customHeight="1" x14ac:dyDescent="0.2"/>
  <cols>
    <col min="1" max="1" width="3.125" style="398" customWidth="1"/>
    <col min="2" max="2" width="24.625" style="382" customWidth="1"/>
    <col min="3" max="7" width="8.125" style="382" customWidth="1"/>
    <col min="8" max="11" width="8.125" style="380" customWidth="1"/>
    <col min="12" max="12" width="0.875" style="398" customWidth="1"/>
    <col min="13" max="16384" width="9" style="380"/>
  </cols>
  <sheetData>
    <row r="1" spans="1:12" s="387" customFormat="1" ht="15" customHeight="1" x14ac:dyDescent="0.2">
      <c r="B1" s="386"/>
      <c r="C1" s="386"/>
      <c r="D1" s="386"/>
      <c r="E1" s="386"/>
      <c r="F1" s="386"/>
      <c r="G1" s="386"/>
      <c r="K1" s="388" t="s">
        <v>1977</v>
      </c>
    </row>
    <row r="2" spans="1:12" s="387" customFormat="1" ht="15" customHeight="1" x14ac:dyDescent="0.2">
      <c r="B2" s="583" t="s">
        <v>106</v>
      </c>
      <c r="C2" s="583"/>
      <c r="D2" s="583"/>
      <c r="E2" s="583"/>
      <c r="F2" s="583"/>
      <c r="G2" s="583"/>
      <c r="H2" s="583"/>
      <c r="I2" s="583"/>
      <c r="J2" s="583"/>
      <c r="K2" s="583"/>
    </row>
    <row r="3" spans="1:12" s="387" customFormat="1" ht="15" customHeight="1" x14ac:dyDescent="0.2">
      <c r="B3" s="583" t="s">
        <v>1980</v>
      </c>
      <c r="C3" s="583"/>
      <c r="D3" s="583"/>
      <c r="E3" s="583"/>
      <c r="F3" s="583"/>
      <c r="G3" s="583"/>
      <c r="H3" s="583"/>
      <c r="I3" s="583"/>
      <c r="J3" s="583"/>
      <c r="K3" s="583"/>
    </row>
    <row r="4" spans="1:12" s="387" customFormat="1" ht="15" customHeight="1" x14ac:dyDescent="0.2">
      <c r="B4" s="583" t="s">
        <v>1981</v>
      </c>
      <c r="C4" s="583"/>
      <c r="D4" s="583"/>
      <c r="E4" s="583"/>
      <c r="F4" s="583"/>
      <c r="G4" s="583"/>
      <c r="H4" s="583"/>
      <c r="I4" s="583"/>
      <c r="J4" s="583"/>
      <c r="K4" s="583"/>
    </row>
    <row r="5" spans="1:12" s="387" customFormat="1" ht="15" customHeight="1" x14ac:dyDescent="0.2">
      <c r="B5" s="583" t="s">
        <v>1978</v>
      </c>
      <c r="C5" s="583"/>
      <c r="D5" s="583"/>
      <c r="E5" s="583"/>
      <c r="F5" s="583"/>
      <c r="G5" s="583"/>
      <c r="H5" s="583"/>
      <c r="I5" s="583"/>
      <c r="J5" s="583"/>
      <c r="K5" s="583"/>
    </row>
    <row r="6" spans="1:12" s="387" customFormat="1" ht="15" x14ac:dyDescent="0.2">
      <c r="H6" s="385"/>
      <c r="I6" s="385"/>
      <c r="J6" s="385"/>
      <c r="K6" s="385"/>
    </row>
    <row r="7" spans="1:12" s="379" customFormat="1" ht="30" customHeight="1" x14ac:dyDescent="0.2">
      <c r="A7" s="442"/>
      <c r="B7" s="367" t="s">
        <v>4</v>
      </c>
      <c r="C7" s="392" t="s">
        <v>652</v>
      </c>
      <c r="D7" s="392" t="s">
        <v>636</v>
      </c>
      <c r="E7" s="392" t="s">
        <v>842</v>
      </c>
      <c r="F7" s="392" t="s">
        <v>1304</v>
      </c>
      <c r="G7" s="392" t="s">
        <v>1902</v>
      </c>
      <c r="H7" s="392" t="s">
        <v>716</v>
      </c>
      <c r="I7" s="392" t="s">
        <v>701</v>
      </c>
      <c r="J7" s="392" t="s">
        <v>1495</v>
      </c>
      <c r="K7" s="392" t="s">
        <v>763</v>
      </c>
      <c r="L7" s="442"/>
    </row>
    <row r="8" spans="1:12" s="379" customFormat="1" ht="12.75" customHeight="1" x14ac:dyDescent="0.2">
      <c r="A8" s="439">
        <v>1</v>
      </c>
      <c r="B8" s="389" t="s">
        <v>62</v>
      </c>
      <c r="C8" s="390">
        <v>0</v>
      </c>
      <c r="D8" s="390">
        <v>0</v>
      </c>
      <c r="E8" s="390">
        <v>0</v>
      </c>
      <c r="F8" s="390">
        <v>0</v>
      </c>
      <c r="G8" s="390">
        <v>0</v>
      </c>
      <c r="H8" s="390">
        <v>0</v>
      </c>
      <c r="I8" s="390">
        <v>0</v>
      </c>
      <c r="J8" s="390">
        <v>0</v>
      </c>
      <c r="K8" s="390">
        <v>0</v>
      </c>
      <c r="L8" s="409"/>
    </row>
    <row r="9" spans="1:12" ht="12.75" customHeight="1" x14ac:dyDescent="0.2">
      <c r="A9" s="439">
        <v>2</v>
      </c>
      <c r="B9" s="389" t="s">
        <v>63</v>
      </c>
      <c r="C9" s="390">
        <v>0</v>
      </c>
      <c r="D9" s="390">
        <v>20044</v>
      </c>
      <c r="E9" s="390">
        <v>0</v>
      </c>
      <c r="F9" s="390">
        <v>144</v>
      </c>
      <c r="G9" s="390">
        <v>0</v>
      </c>
      <c r="H9" s="390">
        <v>1499</v>
      </c>
      <c r="I9" s="390">
        <v>7752</v>
      </c>
      <c r="J9" s="390">
        <v>0</v>
      </c>
      <c r="K9" s="390">
        <v>6221</v>
      </c>
      <c r="L9" s="409"/>
    </row>
    <row r="10" spans="1:12" ht="12.75" customHeight="1" x14ac:dyDescent="0.2">
      <c r="A10" s="439">
        <v>3</v>
      </c>
      <c r="B10" s="389" t="s">
        <v>64</v>
      </c>
      <c r="C10" s="390">
        <v>0</v>
      </c>
      <c r="D10" s="390">
        <v>44830</v>
      </c>
      <c r="E10" s="390">
        <v>0</v>
      </c>
      <c r="F10" s="390">
        <v>73</v>
      </c>
      <c r="G10" s="390">
        <v>0</v>
      </c>
      <c r="H10" s="390">
        <v>0</v>
      </c>
      <c r="I10" s="390">
        <v>0</v>
      </c>
      <c r="J10" s="390">
        <v>0</v>
      </c>
      <c r="K10" s="390">
        <v>0</v>
      </c>
      <c r="L10" s="409"/>
    </row>
    <row r="11" spans="1:12" ht="12.75" customHeight="1" x14ac:dyDescent="0.2">
      <c r="A11" s="439">
        <v>4</v>
      </c>
      <c r="B11" s="389" t="s">
        <v>65</v>
      </c>
      <c r="C11" s="390">
        <v>0</v>
      </c>
      <c r="D11" s="390">
        <v>0</v>
      </c>
      <c r="E11" s="390">
        <v>0</v>
      </c>
      <c r="F11" s="390">
        <v>0</v>
      </c>
      <c r="G11" s="390">
        <v>0</v>
      </c>
      <c r="H11" s="390">
        <v>0</v>
      </c>
      <c r="I11" s="390">
        <v>0</v>
      </c>
      <c r="J11" s="390">
        <v>0</v>
      </c>
      <c r="K11" s="390">
        <v>0</v>
      </c>
      <c r="L11" s="409"/>
    </row>
    <row r="12" spans="1:12" ht="12.75" customHeight="1" x14ac:dyDescent="0.2">
      <c r="A12" s="439">
        <v>5</v>
      </c>
      <c r="B12" s="389" t="s">
        <v>66</v>
      </c>
      <c r="C12" s="390">
        <v>87332</v>
      </c>
      <c r="D12" s="390">
        <v>73935</v>
      </c>
      <c r="E12" s="390">
        <v>35398</v>
      </c>
      <c r="F12" s="390">
        <v>3939</v>
      </c>
      <c r="G12" s="390">
        <v>0</v>
      </c>
      <c r="H12" s="390">
        <v>59480</v>
      </c>
      <c r="I12" s="390">
        <v>32</v>
      </c>
      <c r="J12" s="390">
        <v>0</v>
      </c>
      <c r="K12" s="390">
        <v>0</v>
      </c>
      <c r="L12" s="409"/>
    </row>
    <row r="13" spans="1:12" ht="12.75" customHeight="1" x14ac:dyDescent="0.2">
      <c r="A13" s="439">
        <v>6</v>
      </c>
      <c r="B13" s="389" t="s">
        <v>67</v>
      </c>
      <c r="C13" s="390">
        <v>113845</v>
      </c>
      <c r="D13" s="390">
        <v>240873</v>
      </c>
      <c r="E13" s="390">
        <v>241579</v>
      </c>
      <c r="F13" s="390">
        <v>27637</v>
      </c>
      <c r="G13" s="390">
        <v>22333</v>
      </c>
      <c r="H13" s="390">
        <v>182984</v>
      </c>
      <c r="I13" s="390">
        <v>225462</v>
      </c>
      <c r="J13" s="390">
        <v>55320</v>
      </c>
      <c r="K13" s="390">
        <v>27412</v>
      </c>
      <c r="L13" s="409"/>
    </row>
    <row r="14" spans="1:12" ht="12.75" customHeight="1" x14ac:dyDescent="0.2">
      <c r="A14" s="439">
        <v>7</v>
      </c>
      <c r="B14" s="389" t="s">
        <v>68</v>
      </c>
      <c r="C14" s="390">
        <v>182653</v>
      </c>
      <c r="D14" s="390">
        <v>192178</v>
      </c>
      <c r="E14" s="390">
        <v>44534</v>
      </c>
      <c r="F14" s="390">
        <v>0</v>
      </c>
      <c r="G14" s="390">
        <v>0</v>
      </c>
      <c r="H14" s="390">
        <v>95411</v>
      </c>
      <c r="I14" s="390">
        <v>150096</v>
      </c>
      <c r="J14" s="390">
        <v>0</v>
      </c>
      <c r="K14" s="390">
        <v>11159</v>
      </c>
      <c r="L14" s="409"/>
    </row>
    <row r="15" spans="1:12" ht="12.75" customHeight="1" x14ac:dyDescent="0.2">
      <c r="A15" s="439">
        <v>8</v>
      </c>
      <c r="B15" s="389" t="s">
        <v>69</v>
      </c>
      <c r="C15" s="390">
        <v>0</v>
      </c>
      <c r="D15" s="390">
        <v>0</v>
      </c>
      <c r="E15" s="390">
        <v>0</v>
      </c>
      <c r="F15" s="390">
        <v>0</v>
      </c>
      <c r="G15" s="390">
        <v>0</v>
      </c>
      <c r="H15" s="390">
        <v>0</v>
      </c>
      <c r="I15" s="390">
        <v>32</v>
      </c>
      <c r="J15" s="390">
        <v>0</v>
      </c>
      <c r="K15" s="390">
        <v>0</v>
      </c>
      <c r="L15" s="409"/>
    </row>
    <row r="16" spans="1:12" ht="12.75" customHeight="1" x14ac:dyDescent="0.2">
      <c r="A16" s="439">
        <v>9</v>
      </c>
      <c r="B16" s="389" t="s">
        <v>70</v>
      </c>
      <c r="C16" s="390">
        <v>0</v>
      </c>
      <c r="D16" s="390">
        <v>0</v>
      </c>
      <c r="E16" s="390">
        <v>0</v>
      </c>
      <c r="F16" s="390">
        <v>0</v>
      </c>
      <c r="G16" s="390">
        <v>0</v>
      </c>
      <c r="H16" s="390">
        <v>0</v>
      </c>
      <c r="I16" s="390">
        <v>0</v>
      </c>
      <c r="J16" s="390">
        <v>0</v>
      </c>
      <c r="K16" s="390">
        <v>0</v>
      </c>
      <c r="L16" s="409"/>
    </row>
    <row r="17" spans="1:12" ht="12.75" customHeight="1" x14ac:dyDescent="0.2">
      <c r="A17" s="439">
        <v>10</v>
      </c>
      <c r="B17" s="389" t="s">
        <v>71</v>
      </c>
      <c r="C17" s="390">
        <v>3132</v>
      </c>
      <c r="D17" s="390">
        <v>55129</v>
      </c>
      <c r="E17" s="390">
        <v>0</v>
      </c>
      <c r="F17" s="390">
        <v>0</v>
      </c>
      <c r="G17" s="390">
        <v>0</v>
      </c>
      <c r="H17" s="390">
        <v>0</v>
      </c>
      <c r="I17" s="390">
        <v>300</v>
      </c>
      <c r="J17" s="390">
        <v>0</v>
      </c>
      <c r="K17" s="390">
        <v>0</v>
      </c>
      <c r="L17" s="409"/>
    </row>
    <row r="18" spans="1:12" ht="12.75" customHeight="1" x14ac:dyDescent="0.2">
      <c r="A18" s="439">
        <v>11</v>
      </c>
      <c r="B18" s="389" t="s">
        <v>72</v>
      </c>
      <c r="C18" s="390">
        <v>11652</v>
      </c>
      <c r="D18" s="390">
        <v>48614</v>
      </c>
      <c r="E18" s="390">
        <v>211</v>
      </c>
      <c r="F18" s="390">
        <v>1544</v>
      </c>
      <c r="G18" s="390">
        <v>152</v>
      </c>
      <c r="H18" s="390">
        <v>17202</v>
      </c>
      <c r="I18" s="390">
        <v>0</v>
      </c>
      <c r="J18" s="390">
        <v>0</v>
      </c>
      <c r="K18" s="390">
        <v>0</v>
      </c>
      <c r="L18" s="409"/>
    </row>
    <row r="19" spans="1:12" ht="12.75" customHeight="1" x14ac:dyDescent="0.2">
      <c r="A19" s="439">
        <v>12</v>
      </c>
      <c r="B19" s="389" t="s">
        <v>73</v>
      </c>
      <c r="C19" s="390">
        <v>111351</v>
      </c>
      <c r="D19" s="390">
        <v>40713</v>
      </c>
      <c r="E19" s="390">
        <v>25438</v>
      </c>
      <c r="F19" s="390">
        <v>4807</v>
      </c>
      <c r="G19" s="390">
        <v>0</v>
      </c>
      <c r="H19" s="390">
        <v>20616</v>
      </c>
      <c r="I19" s="390">
        <v>31666</v>
      </c>
      <c r="J19" s="390">
        <v>0</v>
      </c>
      <c r="K19" s="390">
        <v>14196</v>
      </c>
      <c r="L19" s="409"/>
    </row>
    <row r="20" spans="1:12" ht="12.75" customHeight="1" x14ac:dyDescent="0.2">
      <c r="A20" s="439">
        <v>13</v>
      </c>
      <c r="B20" s="389" t="s">
        <v>74</v>
      </c>
      <c r="C20" s="390">
        <v>0</v>
      </c>
      <c r="D20" s="390">
        <v>40344</v>
      </c>
      <c r="E20" s="390">
        <v>0</v>
      </c>
      <c r="F20" s="390">
        <v>0</v>
      </c>
      <c r="G20" s="390">
        <v>0</v>
      </c>
      <c r="H20" s="390">
        <v>0</v>
      </c>
      <c r="I20" s="390">
        <v>0</v>
      </c>
      <c r="J20" s="390">
        <v>0</v>
      </c>
      <c r="K20" s="390">
        <v>0</v>
      </c>
      <c r="L20" s="409"/>
    </row>
    <row r="21" spans="1:12" ht="12.75" customHeight="1" x14ac:dyDescent="0.2">
      <c r="A21" s="439">
        <v>14</v>
      </c>
      <c r="B21" s="389" t="s">
        <v>75</v>
      </c>
      <c r="C21" s="390">
        <v>0</v>
      </c>
      <c r="D21" s="390">
        <v>0</v>
      </c>
      <c r="E21" s="390">
        <v>0</v>
      </c>
      <c r="F21" s="390">
        <v>0</v>
      </c>
      <c r="G21" s="390">
        <v>0</v>
      </c>
      <c r="H21" s="390">
        <v>0</v>
      </c>
      <c r="I21" s="390">
        <v>0</v>
      </c>
      <c r="J21" s="390">
        <v>0</v>
      </c>
      <c r="K21" s="390">
        <v>0</v>
      </c>
      <c r="L21" s="409"/>
    </row>
    <row r="22" spans="1:12" ht="12.75" customHeight="1" x14ac:dyDescent="0.2">
      <c r="A22" s="439">
        <v>15</v>
      </c>
      <c r="B22" s="389" t="s">
        <v>76</v>
      </c>
      <c r="C22" s="390">
        <v>38</v>
      </c>
      <c r="D22" s="390">
        <v>446</v>
      </c>
      <c r="E22" s="390">
        <v>0</v>
      </c>
      <c r="F22" s="390">
        <v>388</v>
      </c>
      <c r="G22" s="390">
        <v>0</v>
      </c>
      <c r="H22" s="390">
        <v>0</v>
      </c>
      <c r="I22" s="390">
        <v>0</v>
      </c>
      <c r="J22" s="390">
        <v>0</v>
      </c>
      <c r="K22" s="390">
        <v>0</v>
      </c>
      <c r="L22" s="409"/>
    </row>
    <row r="23" spans="1:12" ht="12.75" customHeight="1" x14ac:dyDescent="0.2">
      <c r="A23" s="439">
        <v>16</v>
      </c>
      <c r="B23" s="389" t="s">
        <v>77</v>
      </c>
      <c r="C23" s="390">
        <v>52818</v>
      </c>
      <c r="D23" s="390">
        <v>72713</v>
      </c>
      <c r="E23" s="390">
        <v>0</v>
      </c>
      <c r="F23" s="390">
        <v>0</v>
      </c>
      <c r="G23" s="390">
        <v>0</v>
      </c>
      <c r="H23" s="390">
        <v>11681</v>
      </c>
      <c r="I23" s="390">
        <v>32126</v>
      </c>
      <c r="J23" s="390">
        <v>0</v>
      </c>
      <c r="K23" s="390">
        <v>0</v>
      </c>
      <c r="L23" s="409"/>
    </row>
    <row r="24" spans="1:12" ht="12.75" customHeight="1" x14ac:dyDescent="0.2">
      <c r="A24" s="439">
        <v>17</v>
      </c>
      <c r="B24" s="389" t="s">
        <v>78</v>
      </c>
      <c r="C24" s="390">
        <v>0</v>
      </c>
      <c r="D24" s="390">
        <v>0</v>
      </c>
      <c r="E24" s="390">
        <v>0</v>
      </c>
      <c r="F24" s="390">
        <v>0</v>
      </c>
      <c r="G24" s="390">
        <v>0</v>
      </c>
      <c r="H24" s="390">
        <v>0</v>
      </c>
      <c r="I24" s="390">
        <v>0</v>
      </c>
      <c r="J24" s="390">
        <v>0</v>
      </c>
      <c r="K24" s="390">
        <v>0</v>
      </c>
      <c r="L24" s="409"/>
    </row>
    <row r="25" spans="1:12" ht="12.75" customHeight="1" x14ac:dyDescent="0.2">
      <c r="A25" s="439">
        <v>18</v>
      </c>
      <c r="B25" s="389" t="s">
        <v>79</v>
      </c>
      <c r="C25" s="390">
        <v>0</v>
      </c>
      <c r="D25" s="390">
        <v>0</v>
      </c>
      <c r="E25" s="390">
        <v>0</v>
      </c>
      <c r="F25" s="390">
        <v>0</v>
      </c>
      <c r="G25" s="390">
        <v>0</v>
      </c>
      <c r="H25" s="390">
        <v>0</v>
      </c>
      <c r="I25" s="390">
        <v>0</v>
      </c>
      <c r="J25" s="390">
        <v>0</v>
      </c>
      <c r="K25" s="390">
        <v>0</v>
      </c>
      <c r="L25" s="409"/>
    </row>
    <row r="26" spans="1:12" ht="12.75" customHeight="1" x14ac:dyDescent="0.2">
      <c r="A26" s="439">
        <v>19</v>
      </c>
      <c r="B26" s="389" t="s">
        <v>80</v>
      </c>
      <c r="C26" s="390">
        <v>11937</v>
      </c>
      <c r="D26" s="390">
        <v>429</v>
      </c>
      <c r="E26" s="390">
        <v>0</v>
      </c>
      <c r="F26" s="390">
        <v>0</v>
      </c>
      <c r="G26" s="390">
        <v>0</v>
      </c>
      <c r="H26" s="390">
        <v>0</v>
      </c>
      <c r="I26" s="390">
        <v>3590</v>
      </c>
      <c r="J26" s="390">
        <v>0</v>
      </c>
      <c r="K26" s="390">
        <v>0</v>
      </c>
      <c r="L26" s="409"/>
    </row>
    <row r="27" spans="1:12" ht="12.75" customHeight="1" x14ac:dyDescent="0.2">
      <c r="A27" s="439">
        <v>20</v>
      </c>
      <c r="B27" s="389" t="s">
        <v>81</v>
      </c>
      <c r="C27" s="390">
        <v>0</v>
      </c>
      <c r="D27" s="390">
        <v>0</v>
      </c>
      <c r="E27" s="390">
        <v>0</v>
      </c>
      <c r="F27" s="390">
        <v>0</v>
      </c>
      <c r="G27" s="390">
        <v>0</v>
      </c>
      <c r="H27" s="390">
        <v>0</v>
      </c>
      <c r="I27" s="390">
        <v>0</v>
      </c>
      <c r="J27" s="390">
        <v>0</v>
      </c>
      <c r="K27" s="390">
        <v>0</v>
      </c>
      <c r="L27" s="409"/>
    </row>
    <row r="28" spans="1:12" ht="12.75" customHeight="1" x14ac:dyDescent="0.2">
      <c r="A28" s="439">
        <v>21</v>
      </c>
      <c r="B28" s="389" t="s">
        <v>82</v>
      </c>
      <c r="C28" s="390">
        <v>28356</v>
      </c>
      <c r="D28" s="390">
        <v>38244</v>
      </c>
      <c r="E28" s="390">
        <v>4025</v>
      </c>
      <c r="F28" s="390">
        <v>0</v>
      </c>
      <c r="G28" s="390">
        <v>0</v>
      </c>
      <c r="H28" s="390">
        <v>24311</v>
      </c>
      <c r="I28" s="390">
        <v>0</v>
      </c>
      <c r="J28" s="390">
        <v>0</v>
      </c>
      <c r="K28" s="390">
        <v>4459</v>
      </c>
      <c r="L28" s="409"/>
    </row>
    <row r="29" spans="1:12" ht="12.75" customHeight="1" x14ac:dyDescent="0.2">
      <c r="A29" s="439">
        <v>22</v>
      </c>
      <c r="B29" s="389" t="s">
        <v>83</v>
      </c>
      <c r="C29" s="390">
        <v>0</v>
      </c>
      <c r="D29" s="390">
        <v>0</v>
      </c>
      <c r="E29" s="390">
        <v>0</v>
      </c>
      <c r="F29" s="390">
        <v>0</v>
      </c>
      <c r="G29" s="390">
        <v>0</v>
      </c>
      <c r="H29" s="390">
        <v>0</v>
      </c>
      <c r="I29" s="390">
        <v>0</v>
      </c>
      <c r="J29" s="390">
        <v>0</v>
      </c>
      <c r="K29" s="390">
        <v>0</v>
      </c>
      <c r="L29" s="409"/>
    </row>
    <row r="30" spans="1:12" ht="12.75" customHeight="1" x14ac:dyDescent="0.2">
      <c r="A30" s="439">
        <v>23</v>
      </c>
      <c r="B30" s="389" t="s">
        <v>84</v>
      </c>
      <c r="C30" s="390">
        <v>0</v>
      </c>
      <c r="D30" s="390">
        <v>0</v>
      </c>
      <c r="E30" s="390">
        <v>0</v>
      </c>
      <c r="F30" s="390">
        <v>0</v>
      </c>
      <c r="G30" s="390">
        <v>0</v>
      </c>
      <c r="H30" s="390">
        <v>0</v>
      </c>
      <c r="I30" s="390">
        <v>0</v>
      </c>
      <c r="J30" s="390">
        <v>0</v>
      </c>
      <c r="K30" s="390">
        <v>0</v>
      </c>
      <c r="L30" s="409"/>
    </row>
    <row r="31" spans="1:12" ht="12.75" customHeight="1" x14ac:dyDescent="0.2">
      <c r="A31" s="439">
        <v>24</v>
      </c>
      <c r="B31" s="389" t="s">
        <v>193</v>
      </c>
      <c r="C31" s="390">
        <v>274</v>
      </c>
      <c r="D31" s="390">
        <v>221930</v>
      </c>
      <c r="E31" s="390">
        <v>3201</v>
      </c>
      <c r="F31" s="390">
        <v>0</v>
      </c>
      <c r="G31" s="390">
        <v>0</v>
      </c>
      <c r="H31" s="390">
        <v>0</v>
      </c>
      <c r="I31" s="390">
        <v>1495</v>
      </c>
      <c r="J31" s="390">
        <v>0</v>
      </c>
      <c r="K31" s="390">
        <v>0</v>
      </c>
      <c r="L31" s="409"/>
    </row>
    <row r="32" spans="1:12" ht="12.75" customHeight="1" x14ac:dyDescent="0.2">
      <c r="A32" s="439">
        <v>25</v>
      </c>
      <c r="B32" s="389" t="s">
        <v>85</v>
      </c>
      <c r="C32" s="390">
        <v>447478</v>
      </c>
      <c r="D32" s="390">
        <v>430530</v>
      </c>
      <c r="E32" s="390">
        <v>56331</v>
      </c>
      <c r="F32" s="390">
        <v>62168</v>
      </c>
      <c r="G32" s="390">
        <v>39469</v>
      </c>
      <c r="H32" s="390">
        <v>321813</v>
      </c>
      <c r="I32" s="390">
        <v>365578</v>
      </c>
      <c r="J32" s="390">
        <v>29140</v>
      </c>
      <c r="K32" s="390">
        <v>215850</v>
      </c>
      <c r="L32" s="409"/>
    </row>
    <row r="33" spans="1:12" ht="12.75" customHeight="1" x14ac:dyDescent="0.2">
      <c r="A33" s="439">
        <v>26</v>
      </c>
      <c r="B33" s="389" t="s">
        <v>86</v>
      </c>
      <c r="C33" s="390">
        <v>144670</v>
      </c>
      <c r="D33" s="390">
        <v>174235</v>
      </c>
      <c r="E33" s="390">
        <v>27597</v>
      </c>
      <c r="F33" s="390">
        <v>34377</v>
      </c>
      <c r="G33" s="390">
        <v>0</v>
      </c>
      <c r="H33" s="390">
        <v>76029</v>
      </c>
      <c r="I33" s="390">
        <v>66392</v>
      </c>
      <c r="J33" s="390">
        <v>0</v>
      </c>
      <c r="K33" s="390">
        <v>7166</v>
      </c>
      <c r="L33" s="409"/>
    </row>
    <row r="34" spans="1:12" ht="12.75" customHeight="1" x14ac:dyDescent="0.2">
      <c r="A34" s="439">
        <v>27</v>
      </c>
      <c r="B34" s="389" t="s">
        <v>87</v>
      </c>
      <c r="C34" s="390">
        <v>57656</v>
      </c>
      <c r="D34" s="390">
        <v>13763</v>
      </c>
      <c r="E34" s="390">
        <v>0</v>
      </c>
      <c r="F34" s="390">
        <v>730</v>
      </c>
      <c r="G34" s="390">
        <v>0</v>
      </c>
      <c r="H34" s="390">
        <v>17161</v>
      </c>
      <c r="I34" s="390">
        <v>9738</v>
      </c>
      <c r="J34" s="390">
        <v>0</v>
      </c>
      <c r="K34" s="390">
        <v>0</v>
      </c>
      <c r="L34" s="409"/>
    </row>
    <row r="35" spans="1:12" ht="12.75" customHeight="1" x14ac:dyDescent="0.2">
      <c r="A35" s="439">
        <v>28</v>
      </c>
      <c r="B35" s="389" t="s">
        <v>88</v>
      </c>
      <c r="C35" s="390">
        <v>8946</v>
      </c>
      <c r="D35" s="390">
        <v>97590</v>
      </c>
      <c r="E35" s="390">
        <v>332</v>
      </c>
      <c r="F35" s="390">
        <v>6195</v>
      </c>
      <c r="G35" s="390">
        <v>0</v>
      </c>
      <c r="H35" s="390">
        <v>2151</v>
      </c>
      <c r="I35" s="390">
        <v>10305</v>
      </c>
      <c r="J35" s="390">
        <v>0</v>
      </c>
      <c r="K35" s="390">
        <v>0</v>
      </c>
      <c r="L35" s="409"/>
    </row>
    <row r="36" spans="1:12" ht="12.75" customHeight="1" x14ac:dyDescent="0.2">
      <c r="A36" s="439">
        <v>29</v>
      </c>
      <c r="B36" s="389" t="s">
        <v>89</v>
      </c>
      <c r="C36" s="390">
        <v>0</v>
      </c>
      <c r="D36" s="390">
        <v>0</v>
      </c>
      <c r="E36" s="390">
        <v>0</v>
      </c>
      <c r="F36" s="390">
        <v>0</v>
      </c>
      <c r="G36" s="390">
        <v>0</v>
      </c>
      <c r="H36" s="390">
        <v>0</v>
      </c>
      <c r="I36" s="390">
        <v>3</v>
      </c>
      <c r="J36" s="390">
        <v>0</v>
      </c>
      <c r="K36" s="390">
        <v>0</v>
      </c>
      <c r="L36" s="409"/>
    </row>
    <row r="37" spans="1:12" ht="12.75" customHeight="1" x14ac:dyDescent="0.2">
      <c r="A37" s="439">
        <v>30</v>
      </c>
      <c r="B37" s="389" t="s">
        <v>90</v>
      </c>
      <c r="C37" s="390">
        <v>45</v>
      </c>
      <c r="D37" s="390">
        <v>131</v>
      </c>
      <c r="E37" s="390">
        <v>0</v>
      </c>
      <c r="F37" s="390">
        <v>0</v>
      </c>
      <c r="G37" s="390">
        <v>0</v>
      </c>
      <c r="H37" s="390">
        <v>0</v>
      </c>
      <c r="I37" s="390">
        <v>0</v>
      </c>
      <c r="J37" s="390">
        <v>0</v>
      </c>
      <c r="K37" s="390">
        <v>0</v>
      </c>
      <c r="L37" s="409"/>
    </row>
    <row r="38" spans="1:12" ht="12.75" customHeight="1" x14ac:dyDescent="0.2">
      <c r="A38" s="439">
        <v>31</v>
      </c>
      <c r="B38" s="389" t="s">
        <v>91</v>
      </c>
      <c r="C38" s="390">
        <v>0</v>
      </c>
      <c r="D38" s="390">
        <v>20293</v>
      </c>
      <c r="E38" s="390">
        <v>676</v>
      </c>
      <c r="F38" s="390">
        <v>0</v>
      </c>
      <c r="G38" s="390">
        <v>0</v>
      </c>
      <c r="H38" s="390">
        <v>0</v>
      </c>
      <c r="I38" s="390">
        <v>0</v>
      </c>
      <c r="J38" s="390">
        <v>0</v>
      </c>
      <c r="K38" s="390">
        <v>0</v>
      </c>
      <c r="L38" s="409"/>
    </row>
    <row r="39" spans="1:12" ht="12.75" customHeight="1" x14ac:dyDescent="0.2">
      <c r="A39" s="439">
        <v>32</v>
      </c>
      <c r="B39" s="389" t="s">
        <v>92</v>
      </c>
      <c r="C39" s="390">
        <v>0</v>
      </c>
      <c r="D39" s="390">
        <v>64671</v>
      </c>
      <c r="E39" s="390">
        <v>0</v>
      </c>
      <c r="F39" s="390">
        <v>0</v>
      </c>
      <c r="G39" s="390">
        <v>95</v>
      </c>
      <c r="H39" s="390">
        <v>20124</v>
      </c>
      <c r="I39" s="390">
        <v>0</v>
      </c>
      <c r="J39" s="390">
        <v>0</v>
      </c>
      <c r="K39" s="390">
        <v>0</v>
      </c>
      <c r="L39" s="409"/>
    </row>
    <row r="40" spans="1:12" ht="12.75" customHeight="1" x14ac:dyDescent="0.2">
      <c r="A40" s="439">
        <v>33</v>
      </c>
      <c r="B40" s="389" t="s">
        <v>93</v>
      </c>
      <c r="C40" s="390">
        <v>38949</v>
      </c>
      <c r="D40" s="390">
        <v>203933</v>
      </c>
      <c r="E40" s="390">
        <v>0</v>
      </c>
      <c r="F40" s="390">
        <v>0</v>
      </c>
      <c r="G40" s="390">
        <v>0</v>
      </c>
      <c r="H40" s="390">
        <v>54073</v>
      </c>
      <c r="I40" s="390">
        <v>56317</v>
      </c>
      <c r="J40" s="390">
        <v>0</v>
      </c>
      <c r="K40" s="390">
        <v>10570</v>
      </c>
      <c r="L40" s="409"/>
    </row>
    <row r="41" spans="1:12" ht="12.75" customHeight="1" x14ac:dyDescent="0.2">
      <c r="A41" s="439">
        <v>34</v>
      </c>
      <c r="B41" s="389" t="s">
        <v>94</v>
      </c>
      <c r="C41" s="390">
        <v>0</v>
      </c>
      <c r="D41" s="390">
        <v>0</v>
      </c>
      <c r="E41" s="390">
        <v>0</v>
      </c>
      <c r="F41" s="390">
        <v>0</v>
      </c>
      <c r="G41" s="390">
        <v>0</v>
      </c>
      <c r="H41" s="390">
        <v>0</v>
      </c>
      <c r="I41" s="390">
        <v>0</v>
      </c>
      <c r="J41" s="390">
        <v>0</v>
      </c>
      <c r="K41" s="390">
        <v>0</v>
      </c>
      <c r="L41" s="409"/>
    </row>
    <row r="42" spans="1:12" ht="12.75" customHeight="1" x14ac:dyDescent="0.2">
      <c r="A42" s="439">
        <v>35</v>
      </c>
      <c r="B42" s="389" t="s">
        <v>95</v>
      </c>
      <c r="C42" s="390">
        <v>87</v>
      </c>
      <c r="D42" s="390">
        <v>549</v>
      </c>
      <c r="E42" s="390">
        <v>0</v>
      </c>
      <c r="F42" s="390">
        <v>122</v>
      </c>
      <c r="G42" s="390">
        <v>217</v>
      </c>
      <c r="H42" s="390">
        <v>0</v>
      </c>
      <c r="I42" s="390">
        <v>35</v>
      </c>
      <c r="J42" s="390">
        <v>1833</v>
      </c>
      <c r="K42" s="390">
        <v>5454</v>
      </c>
      <c r="L42" s="409"/>
    </row>
    <row r="43" spans="1:12" ht="12.75" customHeight="1" x14ac:dyDescent="0.2">
      <c r="A43" s="439">
        <v>36</v>
      </c>
      <c r="B43" s="389" t="s">
        <v>96</v>
      </c>
      <c r="C43" s="390">
        <v>0</v>
      </c>
      <c r="D43" s="390">
        <v>181410</v>
      </c>
      <c r="E43" s="390">
        <v>96927</v>
      </c>
      <c r="F43" s="390">
        <v>0</v>
      </c>
      <c r="G43" s="390">
        <v>21129</v>
      </c>
      <c r="H43" s="390">
        <v>128108</v>
      </c>
      <c r="I43" s="390">
        <v>143868</v>
      </c>
      <c r="J43" s="390">
        <v>0</v>
      </c>
      <c r="K43" s="390">
        <v>0</v>
      </c>
      <c r="L43" s="409"/>
    </row>
    <row r="44" spans="1:12" ht="12.75" customHeight="1" x14ac:dyDescent="0.2">
      <c r="A44" s="439">
        <v>37</v>
      </c>
      <c r="B44" s="389" t="s">
        <v>97</v>
      </c>
      <c r="C44" s="390">
        <v>556492</v>
      </c>
      <c r="D44" s="390">
        <v>720361</v>
      </c>
      <c r="E44" s="390">
        <v>127524</v>
      </c>
      <c r="F44" s="390">
        <v>189567</v>
      </c>
      <c r="G44" s="390">
        <v>34583</v>
      </c>
      <c r="H44" s="390">
        <v>290228</v>
      </c>
      <c r="I44" s="390">
        <v>291168</v>
      </c>
      <c r="J44" s="390">
        <v>0</v>
      </c>
      <c r="K44" s="390">
        <v>271389</v>
      </c>
      <c r="L44" s="409"/>
    </row>
    <row r="45" spans="1:12" ht="12.75" customHeight="1" x14ac:dyDescent="0.2">
      <c r="A45" s="439">
        <v>38</v>
      </c>
      <c r="B45" s="389" t="s">
        <v>98</v>
      </c>
      <c r="C45" s="390">
        <v>0</v>
      </c>
      <c r="D45" s="390">
        <v>0</v>
      </c>
      <c r="E45" s="390">
        <v>0</v>
      </c>
      <c r="F45" s="390">
        <v>0</v>
      </c>
      <c r="G45" s="390">
        <v>0</v>
      </c>
      <c r="H45" s="390">
        <v>0</v>
      </c>
      <c r="I45" s="390">
        <v>0</v>
      </c>
      <c r="J45" s="390">
        <v>0</v>
      </c>
      <c r="K45" s="390">
        <v>0</v>
      </c>
      <c r="L45" s="409"/>
    </row>
    <row r="46" spans="1:12" ht="12.75" customHeight="1" x14ac:dyDescent="0.2">
      <c r="A46" s="439">
        <v>39</v>
      </c>
      <c r="B46" s="389" t="s">
        <v>99</v>
      </c>
      <c r="C46" s="390">
        <v>0</v>
      </c>
      <c r="D46" s="390">
        <v>0</v>
      </c>
      <c r="E46" s="390">
        <v>0</v>
      </c>
      <c r="F46" s="390">
        <v>0</v>
      </c>
      <c r="G46" s="390">
        <v>0</v>
      </c>
      <c r="H46" s="390">
        <v>335</v>
      </c>
      <c r="I46" s="390">
        <v>0</v>
      </c>
      <c r="J46" s="390">
        <v>0</v>
      </c>
      <c r="K46" s="390">
        <v>0</v>
      </c>
      <c r="L46" s="409"/>
    </row>
    <row r="47" spans="1:12" ht="12.75" customHeight="1" x14ac:dyDescent="0.2">
      <c r="A47" s="439">
        <v>40</v>
      </c>
      <c r="B47" s="389" t="s">
        <v>100</v>
      </c>
      <c r="C47" s="390">
        <v>7</v>
      </c>
      <c r="D47" s="390">
        <v>78461</v>
      </c>
      <c r="E47" s="390">
        <v>2</v>
      </c>
      <c r="F47" s="390">
        <v>0</v>
      </c>
      <c r="G47" s="390">
        <v>0</v>
      </c>
      <c r="H47" s="390">
        <v>1</v>
      </c>
      <c r="I47" s="390">
        <v>11092</v>
      </c>
      <c r="J47" s="390">
        <v>0</v>
      </c>
      <c r="K47" s="390">
        <v>2689</v>
      </c>
      <c r="L47" s="409"/>
    </row>
    <row r="48" spans="1:12" ht="12.75" customHeight="1" x14ac:dyDescent="0.2">
      <c r="A48" s="439">
        <v>41</v>
      </c>
      <c r="B48" s="389" t="s">
        <v>101</v>
      </c>
      <c r="C48" s="390">
        <v>0</v>
      </c>
      <c r="D48" s="390">
        <v>0</v>
      </c>
      <c r="E48" s="390">
        <v>0</v>
      </c>
      <c r="F48" s="390">
        <v>0</v>
      </c>
      <c r="G48" s="390">
        <v>0</v>
      </c>
      <c r="H48" s="390">
        <v>22170</v>
      </c>
      <c r="I48" s="390">
        <v>0</v>
      </c>
      <c r="J48" s="390">
        <v>0</v>
      </c>
      <c r="K48" s="390">
        <v>0</v>
      </c>
      <c r="L48" s="409"/>
    </row>
    <row r="49" spans="1:12" ht="12.75" customHeight="1" x14ac:dyDescent="0.2">
      <c r="A49" s="439">
        <v>42</v>
      </c>
      <c r="B49" s="389" t="s">
        <v>102</v>
      </c>
      <c r="C49" s="390">
        <v>0</v>
      </c>
      <c r="D49" s="390">
        <v>189180</v>
      </c>
      <c r="E49" s="390">
        <v>34945</v>
      </c>
      <c r="F49" s="390">
        <v>0</v>
      </c>
      <c r="G49" s="390">
        <v>0</v>
      </c>
      <c r="H49" s="390">
        <v>53564</v>
      </c>
      <c r="I49" s="390">
        <v>0</v>
      </c>
      <c r="J49" s="390">
        <v>0</v>
      </c>
      <c r="K49" s="390">
        <v>0</v>
      </c>
      <c r="L49" s="409"/>
    </row>
    <row r="50" spans="1:12" ht="12.75" customHeight="1" x14ac:dyDescent="0.2">
      <c r="A50" s="439">
        <v>43</v>
      </c>
      <c r="B50" s="389" t="s">
        <v>103</v>
      </c>
      <c r="C50" s="390">
        <v>209</v>
      </c>
      <c r="D50" s="390">
        <v>98</v>
      </c>
      <c r="E50" s="390">
        <v>0</v>
      </c>
      <c r="F50" s="390">
        <v>0</v>
      </c>
      <c r="G50" s="390">
        <v>0</v>
      </c>
      <c r="H50" s="390">
        <v>0</v>
      </c>
      <c r="I50" s="390">
        <v>142</v>
      </c>
      <c r="J50" s="390">
        <v>1361</v>
      </c>
      <c r="K50" s="390">
        <v>0</v>
      </c>
      <c r="L50" s="409"/>
    </row>
    <row r="51" spans="1:12" ht="12.75" customHeight="1" x14ac:dyDescent="0.2">
      <c r="A51" s="439">
        <v>44</v>
      </c>
      <c r="B51" s="389" t="s">
        <v>104</v>
      </c>
      <c r="C51" s="390">
        <v>181129</v>
      </c>
      <c r="D51" s="390">
        <v>229734</v>
      </c>
      <c r="E51" s="390">
        <v>0</v>
      </c>
      <c r="F51" s="390">
        <v>53199</v>
      </c>
      <c r="G51" s="390">
        <v>746</v>
      </c>
      <c r="H51" s="390">
        <v>104750</v>
      </c>
      <c r="I51" s="390">
        <v>92548</v>
      </c>
      <c r="J51" s="390">
        <v>0</v>
      </c>
      <c r="K51" s="390">
        <v>35421</v>
      </c>
      <c r="L51" s="409"/>
    </row>
    <row r="52" spans="1:12" ht="12.75" customHeight="1" x14ac:dyDescent="0.2">
      <c r="A52" s="439">
        <v>45</v>
      </c>
      <c r="B52" s="389" t="s">
        <v>105</v>
      </c>
      <c r="C52" s="390">
        <v>126</v>
      </c>
      <c r="D52" s="390">
        <v>28820</v>
      </c>
      <c r="E52" s="390">
        <v>0</v>
      </c>
      <c r="F52" s="390">
        <v>167</v>
      </c>
      <c r="G52" s="390">
        <v>2105</v>
      </c>
      <c r="H52" s="390">
        <v>491</v>
      </c>
      <c r="I52" s="390">
        <v>4220</v>
      </c>
      <c r="J52" s="390">
        <v>0</v>
      </c>
      <c r="K52" s="390">
        <v>7392</v>
      </c>
      <c r="L52" s="409"/>
    </row>
    <row r="53" spans="1:12" ht="12.75" customHeight="1" x14ac:dyDescent="0.2">
      <c r="B53" s="384" t="s">
        <v>13</v>
      </c>
      <c r="C53" s="383">
        <v>2039182</v>
      </c>
      <c r="D53" s="383">
        <v>3524181</v>
      </c>
      <c r="E53" s="383">
        <v>698720</v>
      </c>
      <c r="F53" s="383">
        <v>385057</v>
      </c>
      <c r="G53" s="383">
        <v>120829</v>
      </c>
      <c r="H53" s="383">
        <v>1504182</v>
      </c>
      <c r="I53" s="383">
        <v>1503957</v>
      </c>
      <c r="J53" s="383">
        <v>87654</v>
      </c>
      <c r="K53" s="383">
        <v>619378</v>
      </c>
    </row>
    <row r="55" spans="1:12" ht="12.75" customHeight="1" x14ac:dyDescent="0.2">
      <c r="B55" s="584" t="s">
        <v>192</v>
      </c>
      <c r="C55" s="584"/>
      <c r="D55" s="584"/>
      <c r="E55" s="584"/>
      <c r="F55" s="584"/>
      <c r="G55" s="584"/>
      <c r="H55" s="584"/>
      <c r="I55" s="584"/>
      <c r="J55" s="584"/>
      <c r="K55" s="584"/>
    </row>
    <row r="56" spans="1:12" ht="12.75" customHeight="1" x14ac:dyDescent="0.2">
      <c r="B56" s="584"/>
      <c r="C56" s="584"/>
      <c r="D56" s="584"/>
      <c r="E56" s="584"/>
      <c r="F56" s="584"/>
      <c r="G56" s="584"/>
      <c r="H56" s="584"/>
      <c r="I56" s="584"/>
      <c r="J56" s="584"/>
      <c r="K56" s="584"/>
    </row>
  </sheetData>
  <mergeCells count="5">
    <mergeCell ref="B2:K2"/>
    <mergeCell ref="B3:K3"/>
    <mergeCell ref="B4:K4"/>
    <mergeCell ref="B5:K5"/>
    <mergeCell ref="B55:K56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72" orientation="portrait" r:id="rId1"/>
  <headerFooter>
    <oddFooter>&amp;R&amp;"-,Normale"&amp;11 40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6"/>
  <sheetViews>
    <sheetView showGridLines="0" zoomScaleNormal="100" workbookViewId="0">
      <selection activeCell="U32" sqref="U32"/>
    </sheetView>
  </sheetViews>
  <sheetFormatPr defaultColWidth="9" defaultRowHeight="12.75" customHeight="1" x14ac:dyDescent="0.2"/>
  <cols>
    <col min="1" max="1" width="3.125" style="398" customWidth="1"/>
    <col min="2" max="2" width="24.625" style="382" customWidth="1"/>
    <col min="3" max="3" width="8.625" style="382" bestFit="1" customWidth="1"/>
    <col min="4" max="4" width="8.625" style="382" customWidth="1"/>
    <col min="5" max="7" width="8.125" style="382" customWidth="1"/>
    <col min="8" max="9" width="8.125" style="380" customWidth="1"/>
    <col min="10" max="10" width="9.25" style="380" customWidth="1"/>
    <col min="11" max="11" width="8.125" style="380" customWidth="1"/>
    <col min="12" max="12" width="0.875" style="398" customWidth="1"/>
    <col min="13" max="16384" width="9" style="380"/>
  </cols>
  <sheetData>
    <row r="1" spans="1:12" s="387" customFormat="1" ht="15" customHeight="1" x14ac:dyDescent="0.2">
      <c r="B1" s="386"/>
      <c r="C1" s="386"/>
      <c r="D1" s="386"/>
      <c r="E1" s="386"/>
      <c r="F1" s="386"/>
      <c r="G1" s="386"/>
      <c r="K1" s="388" t="s">
        <v>1977</v>
      </c>
    </row>
    <row r="2" spans="1:12" s="387" customFormat="1" ht="15" customHeight="1" x14ac:dyDescent="0.2">
      <c r="B2" s="583" t="s">
        <v>106</v>
      </c>
      <c r="C2" s="583"/>
      <c r="D2" s="583"/>
      <c r="E2" s="583"/>
      <c r="F2" s="583"/>
      <c r="G2" s="583"/>
      <c r="H2" s="583"/>
      <c r="I2" s="583"/>
      <c r="J2" s="583"/>
      <c r="K2" s="583"/>
    </row>
    <row r="3" spans="1:12" s="387" customFormat="1" ht="15" customHeight="1" x14ac:dyDescent="0.2">
      <c r="B3" s="583" t="s">
        <v>1980</v>
      </c>
      <c r="C3" s="583"/>
      <c r="D3" s="583"/>
      <c r="E3" s="583"/>
      <c r="F3" s="583"/>
      <c r="G3" s="583"/>
      <c r="H3" s="583"/>
      <c r="I3" s="583"/>
      <c r="J3" s="583"/>
      <c r="K3" s="583"/>
    </row>
    <row r="4" spans="1:12" s="387" customFormat="1" ht="15" customHeight="1" x14ac:dyDescent="0.2">
      <c r="B4" s="583" t="s">
        <v>1981</v>
      </c>
      <c r="C4" s="583"/>
      <c r="D4" s="583"/>
      <c r="E4" s="583"/>
      <c r="F4" s="583"/>
      <c r="G4" s="583"/>
      <c r="H4" s="583"/>
      <c r="I4" s="583"/>
      <c r="J4" s="583"/>
      <c r="K4" s="583"/>
    </row>
    <row r="5" spans="1:12" s="387" customFormat="1" ht="15" customHeight="1" x14ac:dyDescent="0.2">
      <c r="B5" s="583" t="s">
        <v>1978</v>
      </c>
      <c r="C5" s="583"/>
      <c r="D5" s="583"/>
      <c r="E5" s="583"/>
      <c r="F5" s="583"/>
      <c r="G5" s="583"/>
      <c r="H5" s="583"/>
      <c r="I5" s="583"/>
      <c r="J5" s="583"/>
      <c r="K5" s="583"/>
    </row>
    <row r="6" spans="1:12" s="387" customFormat="1" ht="15" x14ac:dyDescent="0.2">
      <c r="H6" s="435"/>
      <c r="I6" s="435"/>
      <c r="J6" s="435"/>
      <c r="K6" s="435"/>
    </row>
    <row r="7" spans="1:12" s="379" customFormat="1" ht="30" customHeight="1" x14ac:dyDescent="0.2">
      <c r="A7" s="442"/>
      <c r="B7" s="433" t="s">
        <v>4</v>
      </c>
      <c r="C7" s="392" t="s">
        <v>611</v>
      </c>
      <c r="D7" s="392" t="s">
        <v>639</v>
      </c>
      <c r="E7" s="392" t="s">
        <v>650</v>
      </c>
      <c r="F7" s="392" t="s">
        <v>747</v>
      </c>
      <c r="G7" s="392" t="s">
        <v>760</v>
      </c>
      <c r="H7" s="392" t="s">
        <v>1287</v>
      </c>
      <c r="I7" s="392" t="s">
        <v>1190</v>
      </c>
      <c r="J7" s="392" t="s">
        <v>907</v>
      </c>
      <c r="K7" s="392" t="s">
        <v>690</v>
      </c>
      <c r="L7" s="442"/>
    </row>
    <row r="8" spans="1:12" ht="12.75" customHeight="1" x14ac:dyDescent="0.2">
      <c r="A8" s="439">
        <v>1</v>
      </c>
      <c r="B8" s="389" t="s">
        <v>62</v>
      </c>
      <c r="C8" s="390">
        <v>0</v>
      </c>
      <c r="D8" s="390">
        <v>0</v>
      </c>
      <c r="E8" s="390">
        <v>0</v>
      </c>
      <c r="F8" s="390">
        <v>0</v>
      </c>
      <c r="G8" s="390">
        <v>0</v>
      </c>
      <c r="H8" s="390">
        <v>0</v>
      </c>
      <c r="I8" s="390">
        <v>0</v>
      </c>
      <c r="J8" s="390">
        <v>0</v>
      </c>
      <c r="K8" s="390">
        <v>0</v>
      </c>
      <c r="L8" s="409"/>
    </row>
    <row r="9" spans="1:12" ht="12.75" customHeight="1" x14ac:dyDescent="0.2">
      <c r="A9" s="439">
        <v>2</v>
      </c>
      <c r="B9" s="389" t="s">
        <v>63</v>
      </c>
      <c r="C9" s="390">
        <v>2485</v>
      </c>
      <c r="D9" s="390">
        <v>82105</v>
      </c>
      <c r="E9" s="390">
        <v>0</v>
      </c>
      <c r="F9" s="390">
        <v>8817</v>
      </c>
      <c r="G9" s="390">
        <v>0</v>
      </c>
      <c r="H9" s="390">
        <v>0</v>
      </c>
      <c r="I9" s="390">
        <v>0</v>
      </c>
      <c r="J9" s="390">
        <v>0</v>
      </c>
      <c r="K9" s="390">
        <v>0</v>
      </c>
      <c r="L9" s="409"/>
    </row>
    <row r="10" spans="1:12" ht="12.75" customHeight="1" x14ac:dyDescent="0.2">
      <c r="A10" s="439">
        <v>3</v>
      </c>
      <c r="B10" s="389" t="s">
        <v>64</v>
      </c>
      <c r="C10" s="390">
        <v>716</v>
      </c>
      <c r="D10" s="390">
        <v>142763</v>
      </c>
      <c r="E10" s="390">
        <v>0</v>
      </c>
      <c r="F10" s="390">
        <v>0</v>
      </c>
      <c r="G10" s="390">
        <v>0</v>
      </c>
      <c r="H10" s="390">
        <v>2360</v>
      </c>
      <c r="I10" s="390">
        <v>1682</v>
      </c>
      <c r="J10" s="390">
        <v>0</v>
      </c>
      <c r="K10" s="390">
        <v>0</v>
      </c>
      <c r="L10" s="409"/>
    </row>
    <row r="11" spans="1:12" ht="12.75" customHeight="1" x14ac:dyDescent="0.2">
      <c r="A11" s="439">
        <v>4</v>
      </c>
      <c r="B11" s="389" t="s">
        <v>65</v>
      </c>
      <c r="C11" s="390">
        <v>0</v>
      </c>
      <c r="D11" s="390">
        <v>0</v>
      </c>
      <c r="E11" s="390">
        <v>0</v>
      </c>
      <c r="F11" s="390">
        <v>0</v>
      </c>
      <c r="G11" s="390">
        <v>0</v>
      </c>
      <c r="H11" s="390">
        <v>0</v>
      </c>
      <c r="I11" s="390">
        <v>0</v>
      </c>
      <c r="J11" s="390">
        <v>0</v>
      </c>
      <c r="K11" s="390">
        <v>0</v>
      </c>
      <c r="L11" s="409"/>
    </row>
    <row r="12" spans="1:12" ht="12.75" customHeight="1" x14ac:dyDescent="0.2">
      <c r="A12" s="439">
        <v>5</v>
      </c>
      <c r="B12" s="389" t="s">
        <v>66</v>
      </c>
      <c r="C12" s="390">
        <v>183227</v>
      </c>
      <c r="D12" s="390">
        <v>460172</v>
      </c>
      <c r="E12" s="390">
        <v>103048</v>
      </c>
      <c r="F12" s="390">
        <v>115304</v>
      </c>
      <c r="G12" s="390">
        <v>34285</v>
      </c>
      <c r="H12" s="390">
        <v>18281</v>
      </c>
      <c r="I12" s="390">
        <v>0</v>
      </c>
      <c r="J12" s="390">
        <v>18842</v>
      </c>
      <c r="K12" s="390">
        <v>44939</v>
      </c>
      <c r="L12" s="409"/>
    </row>
    <row r="13" spans="1:12" ht="12.75" customHeight="1" x14ac:dyDescent="0.2">
      <c r="A13" s="439">
        <v>6</v>
      </c>
      <c r="B13" s="389" t="s">
        <v>67</v>
      </c>
      <c r="C13" s="390">
        <v>222603</v>
      </c>
      <c r="D13" s="390">
        <v>959741</v>
      </c>
      <c r="E13" s="390">
        <v>448978</v>
      </c>
      <c r="F13" s="390">
        <v>201147</v>
      </c>
      <c r="G13" s="390">
        <v>335857</v>
      </c>
      <c r="H13" s="390">
        <v>78200</v>
      </c>
      <c r="I13" s="390">
        <v>94053</v>
      </c>
      <c r="J13" s="390">
        <v>63426</v>
      </c>
      <c r="K13" s="390">
        <v>122961</v>
      </c>
      <c r="L13" s="409"/>
    </row>
    <row r="14" spans="1:12" ht="12.75" customHeight="1" x14ac:dyDescent="0.2">
      <c r="A14" s="439">
        <v>7</v>
      </c>
      <c r="B14" s="389" t="s">
        <v>68</v>
      </c>
      <c r="C14" s="390">
        <v>510893</v>
      </c>
      <c r="D14" s="390">
        <v>894736</v>
      </c>
      <c r="E14" s="390">
        <v>316097</v>
      </c>
      <c r="F14" s="390">
        <v>42695</v>
      </c>
      <c r="G14" s="390">
        <v>73393</v>
      </c>
      <c r="H14" s="390">
        <v>0</v>
      </c>
      <c r="I14" s="390">
        <v>35552</v>
      </c>
      <c r="J14" s="390">
        <v>0</v>
      </c>
      <c r="K14" s="390">
        <v>75538</v>
      </c>
      <c r="L14" s="409"/>
    </row>
    <row r="15" spans="1:12" ht="12.75" customHeight="1" x14ac:dyDescent="0.2">
      <c r="A15" s="439">
        <v>8</v>
      </c>
      <c r="B15" s="389" t="s">
        <v>69</v>
      </c>
      <c r="C15" s="390">
        <v>19</v>
      </c>
      <c r="D15" s="390">
        <v>309</v>
      </c>
      <c r="E15" s="390">
        <v>0</v>
      </c>
      <c r="F15" s="390">
        <v>0</v>
      </c>
      <c r="G15" s="390">
        <v>0</v>
      </c>
      <c r="H15" s="390">
        <v>0</v>
      </c>
      <c r="I15" s="390">
        <v>0</v>
      </c>
      <c r="J15" s="390">
        <v>405</v>
      </c>
      <c r="K15" s="390">
        <v>0</v>
      </c>
      <c r="L15" s="409"/>
    </row>
    <row r="16" spans="1:12" ht="12.75" customHeight="1" x14ac:dyDescent="0.2">
      <c r="A16" s="439">
        <v>9</v>
      </c>
      <c r="B16" s="389" t="s">
        <v>70</v>
      </c>
      <c r="C16" s="390">
        <v>86</v>
      </c>
      <c r="D16" s="390">
        <v>0</v>
      </c>
      <c r="E16" s="390">
        <v>0</v>
      </c>
      <c r="F16" s="390">
        <v>0</v>
      </c>
      <c r="G16" s="390">
        <v>0</v>
      </c>
      <c r="H16" s="390">
        <v>0</v>
      </c>
      <c r="I16" s="390">
        <v>0</v>
      </c>
      <c r="J16" s="390">
        <v>0</v>
      </c>
      <c r="K16" s="390">
        <v>0</v>
      </c>
      <c r="L16" s="409"/>
    </row>
    <row r="17" spans="1:12" ht="12.75" customHeight="1" x14ac:dyDescent="0.2">
      <c r="A17" s="439">
        <v>10</v>
      </c>
      <c r="B17" s="389" t="s">
        <v>71</v>
      </c>
      <c r="C17" s="390">
        <v>50032</v>
      </c>
      <c r="D17" s="390">
        <v>172455</v>
      </c>
      <c r="E17" s="390">
        <v>463</v>
      </c>
      <c r="F17" s="390">
        <v>381</v>
      </c>
      <c r="G17" s="390">
        <v>0</v>
      </c>
      <c r="H17" s="390">
        <v>0</v>
      </c>
      <c r="I17" s="390">
        <v>0</v>
      </c>
      <c r="J17" s="390">
        <v>0</v>
      </c>
      <c r="K17" s="390">
        <v>46</v>
      </c>
      <c r="L17" s="409"/>
    </row>
    <row r="18" spans="1:12" ht="12.75" customHeight="1" x14ac:dyDescent="0.2">
      <c r="A18" s="439">
        <v>11</v>
      </c>
      <c r="B18" s="389" t="s">
        <v>72</v>
      </c>
      <c r="C18" s="390">
        <v>154752</v>
      </c>
      <c r="D18" s="390">
        <v>313621</v>
      </c>
      <c r="E18" s="390">
        <v>174</v>
      </c>
      <c r="F18" s="390">
        <v>24477</v>
      </c>
      <c r="G18" s="390">
        <v>15140</v>
      </c>
      <c r="H18" s="390">
        <v>0</v>
      </c>
      <c r="I18" s="390">
        <v>1086</v>
      </c>
      <c r="J18" s="390">
        <v>4343</v>
      </c>
      <c r="K18" s="390">
        <v>16328</v>
      </c>
      <c r="L18" s="409"/>
    </row>
    <row r="19" spans="1:12" ht="12.75" customHeight="1" x14ac:dyDescent="0.2">
      <c r="A19" s="439">
        <v>12</v>
      </c>
      <c r="B19" s="389" t="s">
        <v>73</v>
      </c>
      <c r="C19" s="390">
        <v>445182</v>
      </c>
      <c r="D19" s="390">
        <v>753214</v>
      </c>
      <c r="E19" s="390">
        <v>69613</v>
      </c>
      <c r="F19" s="390">
        <v>66657</v>
      </c>
      <c r="G19" s="390">
        <v>23879</v>
      </c>
      <c r="H19" s="390">
        <v>12785</v>
      </c>
      <c r="I19" s="390">
        <v>2023</v>
      </c>
      <c r="J19" s="390">
        <v>11224</v>
      </c>
      <c r="K19" s="390">
        <v>303684</v>
      </c>
      <c r="L19" s="409"/>
    </row>
    <row r="20" spans="1:12" ht="12.75" customHeight="1" x14ac:dyDescent="0.2">
      <c r="A20" s="439">
        <v>13</v>
      </c>
      <c r="B20" s="389" t="s">
        <v>74</v>
      </c>
      <c r="C20" s="390">
        <v>18656</v>
      </c>
      <c r="D20" s="390">
        <v>37590</v>
      </c>
      <c r="E20" s="390">
        <v>685</v>
      </c>
      <c r="F20" s="390">
        <v>0</v>
      </c>
      <c r="G20" s="390">
        <v>0</v>
      </c>
      <c r="H20" s="390">
        <v>0</v>
      </c>
      <c r="I20" s="390">
        <v>0</v>
      </c>
      <c r="J20" s="390">
        <v>0</v>
      </c>
      <c r="K20" s="390">
        <v>2897</v>
      </c>
      <c r="L20" s="409"/>
    </row>
    <row r="21" spans="1:12" ht="12.75" customHeight="1" x14ac:dyDescent="0.2">
      <c r="A21" s="439">
        <v>14</v>
      </c>
      <c r="B21" s="389" t="s">
        <v>75</v>
      </c>
      <c r="C21" s="390">
        <v>0</v>
      </c>
      <c r="D21" s="390">
        <v>18039</v>
      </c>
      <c r="E21" s="390">
        <v>40</v>
      </c>
      <c r="F21" s="390">
        <v>0</v>
      </c>
      <c r="G21" s="390">
        <v>0</v>
      </c>
      <c r="H21" s="390">
        <v>0</v>
      </c>
      <c r="I21" s="390">
        <v>0</v>
      </c>
      <c r="J21" s="390">
        <v>0</v>
      </c>
      <c r="K21" s="390">
        <v>0</v>
      </c>
      <c r="L21" s="409"/>
    </row>
    <row r="22" spans="1:12" ht="12.75" customHeight="1" x14ac:dyDescent="0.2">
      <c r="A22" s="439">
        <v>15</v>
      </c>
      <c r="B22" s="389" t="s">
        <v>76</v>
      </c>
      <c r="C22" s="390">
        <v>828</v>
      </c>
      <c r="D22" s="390">
        <v>0</v>
      </c>
      <c r="E22" s="390">
        <v>0</v>
      </c>
      <c r="F22" s="390">
        <v>0</v>
      </c>
      <c r="G22" s="390">
        <v>0</v>
      </c>
      <c r="H22" s="390">
        <v>0</v>
      </c>
      <c r="I22" s="390">
        <v>0</v>
      </c>
      <c r="J22" s="390">
        <v>0</v>
      </c>
      <c r="K22" s="390">
        <v>0</v>
      </c>
      <c r="L22" s="409"/>
    </row>
    <row r="23" spans="1:12" ht="12.75" customHeight="1" x14ac:dyDescent="0.2">
      <c r="A23" s="439">
        <v>16</v>
      </c>
      <c r="B23" s="389" t="s">
        <v>77</v>
      </c>
      <c r="C23" s="390">
        <v>581733</v>
      </c>
      <c r="D23" s="390">
        <v>511826</v>
      </c>
      <c r="E23" s="390">
        <v>9922</v>
      </c>
      <c r="F23" s="390">
        <v>0</v>
      </c>
      <c r="G23" s="390">
        <v>0</v>
      </c>
      <c r="H23" s="390">
        <v>0</v>
      </c>
      <c r="I23" s="390">
        <v>0</v>
      </c>
      <c r="J23" s="390">
        <v>0</v>
      </c>
      <c r="K23" s="390">
        <v>110</v>
      </c>
      <c r="L23" s="409"/>
    </row>
    <row r="24" spans="1:12" ht="12.75" customHeight="1" x14ac:dyDescent="0.2">
      <c r="A24" s="439">
        <v>17</v>
      </c>
      <c r="B24" s="389" t="s">
        <v>78</v>
      </c>
      <c r="C24" s="390">
        <v>0</v>
      </c>
      <c r="D24" s="390">
        <v>0</v>
      </c>
      <c r="E24" s="390">
        <v>0</v>
      </c>
      <c r="F24" s="390">
        <v>0</v>
      </c>
      <c r="G24" s="390">
        <v>0</v>
      </c>
      <c r="H24" s="390">
        <v>0</v>
      </c>
      <c r="I24" s="390">
        <v>0</v>
      </c>
      <c r="J24" s="390">
        <v>0</v>
      </c>
      <c r="K24" s="390">
        <v>0</v>
      </c>
      <c r="L24" s="409"/>
    </row>
    <row r="25" spans="1:12" ht="12.75" customHeight="1" x14ac:dyDescent="0.2">
      <c r="A25" s="439">
        <v>18</v>
      </c>
      <c r="B25" s="389" t="s">
        <v>79</v>
      </c>
      <c r="C25" s="390">
        <v>0</v>
      </c>
      <c r="D25" s="390">
        <v>0</v>
      </c>
      <c r="E25" s="390">
        <v>0</v>
      </c>
      <c r="F25" s="390">
        <v>0</v>
      </c>
      <c r="G25" s="390">
        <v>0</v>
      </c>
      <c r="H25" s="390">
        <v>0</v>
      </c>
      <c r="I25" s="390">
        <v>0</v>
      </c>
      <c r="J25" s="390">
        <v>0</v>
      </c>
      <c r="K25" s="390">
        <v>0</v>
      </c>
      <c r="L25" s="409"/>
    </row>
    <row r="26" spans="1:12" ht="12.75" customHeight="1" x14ac:dyDescent="0.2">
      <c r="A26" s="439">
        <v>19</v>
      </c>
      <c r="B26" s="389" t="s">
        <v>80</v>
      </c>
      <c r="C26" s="390">
        <v>87208</v>
      </c>
      <c r="D26" s="390">
        <v>167141</v>
      </c>
      <c r="E26" s="390">
        <v>18869</v>
      </c>
      <c r="F26" s="390">
        <v>12</v>
      </c>
      <c r="G26" s="390">
        <v>0</v>
      </c>
      <c r="H26" s="390">
        <v>0</v>
      </c>
      <c r="I26" s="390">
        <v>0</v>
      </c>
      <c r="J26" s="390">
        <v>110</v>
      </c>
      <c r="K26" s="390">
        <v>2632</v>
      </c>
      <c r="L26" s="409"/>
    </row>
    <row r="27" spans="1:12" ht="12.75" customHeight="1" x14ac:dyDescent="0.2">
      <c r="A27" s="439">
        <v>20</v>
      </c>
      <c r="B27" s="389" t="s">
        <v>81</v>
      </c>
      <c r="C27" s="390">
        <v>19</v>
      </c>
      <c r="D27" s="390">
        <v>0</v>
      </c>
      <c r="E27" s="390">
        <v>0</v>
      </c>
      <c r="F27" s="390">
        <v>0</v>
      </c>
      <c r="G27" s="390">
        <v>0</v>
      </c>
      <c r="H27" s="390">
        <v>0</v>
      </c>
      <c r="I27" s="390">
        <v>0</v>
      </c>
      <c r="J27" s="390">
        <v>0</v>
      </c>
      <c r="K27" s="390">
        <v>0</v>
      </c>
      <c r="L27" s="409"/>
    </row>
    <row r="28" spans="1:12" ht="12.75" customHeight="1" x14ac:dyDescent="0.2">
      <c r="A28" s="439">
        <v>21</v>
      </c>
      <c r="B28" s="389" t="s">
        <v>82</v>
      </c>
      <c r="C28" s="390">
        <v>22310</v>
      </c>
      <c r="D28" s="390">
        <v>312061</v>
      </c>
      <c r="E28" s="390">
        <v>2638</v>
      </c>
      <c r="F28" s="390">
        <v>0</v>
      </c>
      <c r="G28" s="390">
        <v>0</v>
      </c>
      <c r="H28" s="390">
        <v>362</v>
      </c>
      <c r="I28" s="390">
        <v>2865</v>
      </c>
      <c r="J28" s="390">
        <v>5299</v>
      </c>
      <c r="K28" s="390">
        <v>23472</v>
      </c>
      <c r="L28" s="409"/>
    </row>
    <row r="29" spans="1:12" ht="12.75" customHeight="1" x14ac:dyDescent="0.2">
      <c r="A29" s="439">
        <v>22</v>
      </c>
      <c r="B29" s="389" t="s">
        <v>83</v>
      </c>
      <c r="C29" s="390">
        <v>0</v>
      </c>
      <c r="D29" s="390">
        <v>0</v>
      </c>
      <c r="E29" s="390">
        <v>0</v>
      </c>
      <c r="F29" s="390">
        <v>0</v>
      </c>
      <c r="G29" s="390">
        <v>0</v>
      </c>
      <c r="H29" s="390">
        <v>0</v>
      </c>
      <c r="I29" s="390">
        <v>0</v>
      </c>
      <c r="J29" s="390">
        <v>0</v>
      </c>
      <c r="K29" s="390">
        <v>0</v>
      </c>
      <c r="L29" s="409"/>
    </row>
    <row r="30" spans="1:12" ht="12.75" customHeight="1" x14ac:dyDescent="0.2">
      <c r="A30" s="439">
        <v>23</v>
      </c>
      <c r="B30" s="389" t="s">
        <v>84</v>
      </c>
      <c r="C30" s="390">
        <v>0</v>
      </c>
      <c r="D30" s="390">
        <v>0</v>
      </c>
      <c r="E30" s="390">
        <v>0</v>
      </c>
      <c r="F30" s="390">
        <v>0</v>
      </c>
      <c r="G30" s="390">
        <v>0</v>
      </c>
      <c r="H30" s="390">
        <v>0</v>
      </c>
      <c r="I30" s="390">
        <v>0</v>
      </c>
      <c r="J30" s="390">
        <v>0</v>
      </c>
      <c r="K30" s="390">
        <v>0</v>
      </c>
      <c r="L30" s="409"/>
    </row>
    <row r="31" spans="1:12" ht="12.75" customHeight="1" x14ac:dyDescent="0.2">
      <c r="A31" s="439">
        <v>24</v>
      </c>
      <c r="B31" s="389" t="s">
        <v>193</v>
      </c>
      <c r="C31" s="390">
        <v>600107</v>
      </c>
      <c r="D31" s="390">
        <v>375765</v>
      </c>
      <c r="E31" s="390">
        <v>38801</v>
      </c>
      <c r="F31" s="390">
        <v>0</v>
      </c>
      <c r="G31" s="390">
        <v>68549</v>
      </c>
      <c r="H31" s="390">
        <v>0</v>
      </c>
      <c r="I31" s="390">
        <v>0</v>
      </c>
      <c r="J31" s="390">
        <v>31379</v>
      </c>
      <c r="K31" s="390">
        <v>61714</v>
      </c>
      <c r="L31" s="409"/>
    </row>
    <row r="32" spans="1:12" ht="12.75" customHeight="1" x14ac:dyDescent="0.2">
      <c r="A32" s="439">
        <v>25</v>
      </c>
      <c r="B32" s="389" t="s">
        <v>85</v>
      </c>
      <c r="C32" s="390">
        <v>1691561</v>
      </c>
      <c r="D32" s="390">
        <v>1993177</v>
      </c>
      <c r="E32" s="390">
        <v>709371</v>
      </c>
      <c r="F32" s="390">
        <v>272172</v>
      </c>
      <c r="G32" s="390">
        <v>142769</v>
      </c>
      <c r="H32" s="390">
        <v>70271</v>
      </c>
      <c r="I32" s="390">
        <v>133426</v>
      </c>
      <c r="J32" s="390">
        <v>165184</v>
      </c>
      <c r="K32" s="390">
        <v>34512</v>
      </c>
      <c r="L32" s="409"/>
    </row>
    <row r="33" spans="1:12" ht="12.75" customHeight="1" x14ac:dyDescent="0.2">
      <c r="A33" s="439">
        <v>26</v>
      </c>
      <c r="B33" s="389" t="s">
        <v>86</v>
      </c>
      <c r="C33" s="390">
        <v>913296</v>
      </c>
      <c r="D33" s="390">
        <v>1173104</v>
      </c>
      <c r="E33" s="390">
        <v>281941</v>
      </c>
      <c r="F33" s="390">
        <v>109335</v>
      </c>
      <c r="G33" s="390">
        <v>185780</v>
      </c>
      <c r="H33" s="390">
        <v>0</v>
      </c>
      <c r="I33" s="390">
        <v>29426</v>
      </c>
      <c r="J33" s="390">
        <v>3336</v>
      </c>
      <c r="K33" s="390">
        <v>69747</v>
      </c>
      <c r="L33" s="409"/>
    </row>
    <row r="34" spans="1:12" ht="12.75" customHeight="1" x14ac:dyDescent="0.2">
      <c r="A34" s="439">
        <v>27</v>
      </c>
      <c r="B34" s="389" t="s">
        <v>87</v>
      </c>
      <c r="C34" s="390">
        <v>284408</v>
      </c>
      <c r="D34" s="390">
        <v>490591</v>
      </c>
      <c r="E34" s="390">
        <v>476</v>
      </c>
      <c r="F34" s="390">
        <v>0</v>
      </c>
      <c r="G34" s="390">
        <v>0</v>
      </c>
      <c r="H34" s="390">
        <v>7052</v>
      </c>
      <c r="I34" s="390">
        <v>0</v>
      </c>
      <c r="J34" s="390">
        <v>3535</v>
      </c>
      <c r="K34" s="390">
        <v>0</v>
      </c>
      <c r="L34" s="409"/>
    </row>
    <row r="35" spans="1:12" ht="12.75" customHeight="1" x14ac:dyDescent="0.2">
      <c r="A35" s="439">
        <v>28</v>
      </c>
      <c r="B35" s="389" t="s">
        <v>88</v>
      </c>
      <c r="C35" s="390">
        <v>506081</v>
      </c>
      <c r="D35" s="390">
        <v>394984</v>
      </c>
      <c r="E35" s="390">
        <v>66150</v>
      </c>
      <c r="F35" s="390">
        <v>38109</v>
      </c>
      <c r="G35" s="390">
        <v>22004</v>
      </c>
      <c r="H35" s="390">
        <v>0</v>
      </c>
      <c r="I35" s="390">
        <v>1530</v>
      </c>
      <c r="J35" s="390">
        <v>4878</v>
      </c>
      <c r="K35" s="390">
        <v>42522</v>
      </c>
      <c r="L35" s="409"/>
    </row>
    <row r="36" spans="1:12" ht="12.75" customHeight="1" x14ac:dyDescent="0.2">
      <c r="A36" s="439">
        <v>29</v>
      </c>
      <c r="B36" s="389" t="s">
        <v>89</v>
      </c>
      <c r="C36" s="390">
        <v>0</v>
      </c>
      <c r="D36" s="390">
        <v>0</v>
      </c>
      <c r="E36" s="390">
        <v>0</v>
      </c>
      <c r="F36" s="390">
        <v>0</v>
      </c>
      <c r="G36" s="390">
        <v>0</v>
      </c>
      <c r="H36" s="390">
        <v>0</v>
      </c>
      <c r="I36" s="390">
        <v>0</v>
      </c>
      <c r="J36" s="390">
        <v>0</v>
      </c>
      <c r="K36" s="390">
        <v>0</v>
      </c>
      <c r="L36" s="409"/>
    </row>
    <row r="37" spans="1:12" ht="12.75" customHeight="1" x14ac:dyDescent="0.2">
      <c r="A37" s="439">
        <v>30</v>
      </c>
      <c r="B37" s="389" t="s">
        <v>90</v>
      </c>
      <c r="C37" s="390">
        <v>166</v>
      </c>
      <c r="D37" s="390">
        <v>0</v>
      </c>
      <c r="E37" s="390">
        <v>319</v>
      </c>
      <c r="F37" s="390">
        <v>0</v>
      </c>
      <c r="G37" s="390">
        <v>267</v>
      </c>
      <c r="H37" s="390">
        <v>0</v>
      </c>
      <c r="I37" s="390">
        <v>0</v>
      </c>
      <c r="J37" s="390">
        <v>60</v>
      </c>
      <c r="K37" s="390">
        <v>0</v>
      </c>
      <c r="L37" s="409"/>
    </row>
    <row r="38" spans="1:12" ht="12.75" customHeight="1" x14ac:dyDescent="0.2">
      <c r="A38" s="439">
        <v>31</v>
      </c>
      <c r="B38" s="389" t="s">
        <v>91</v>
      </c>
      <c r="C38" s="390">
        <v>487</v>
      </c>
      <c r="D38" s="390">
        <v>0</v>
      </c>
      <c r="E38" s="390">
        <v>0</v>
      </c>
      <c r="F38" s="390">
        <v>0</v>
      </c>
      <c r="G38" s="390">
        <v>0</v>
      </c>
      <c r="H38" s="390">
        <v>0</v>
      </c>
      <c r="I38" s="390">
        <v>0</v>
      </c>
      <c r="J38" s="390">
        <v>0</v>
      </c>
      <c r="K38" s="390">
        <v>23780</v>
      </c>
      <c r="L38" s="409"/>
    </row>
    <row r="39" spans="1:12" ht="12.75" customHeight="1" x14ac:dyDescent="0.2">
      <c r="A39" s="439">
        <v>32</v>
      </c>
      <c r="B39" s="389" t="s">
        <v>92</v>
      </c>
      <c r="C39" s="390">
        <v>666</v>
      </c>
      <c r="D39" s="390">
        <v>84353</v>
      </c>
      <c r="E39" s="390">
        <v>0</v>
      </c>
      <c r="F39" s="390">
        <v>164</v>
      </c>
      <c r="G39" s="390">
        <v>0</v>
      </c>
      <c r="H39" s="390">
        <v>0</v>
      </c>
      <c r="I39" s="390">
        <v>0</v>
      </c>
      <c r="J39" s="390">
        <v>0</v>
      </c>
      <c r="K39" s="390">
        <v>30210</v>
      </c>
      <c r="L39" s="409"/>
    </row>
    <row r="40" spans="1:12" ht="12.75" customHeight="1" x14ac:dyDescent="0.2">
      <c r="A40" s="439">
        <v>33</v>
      </c>
      <c r="B40" s="389" t="s">
        <v>93</v>
      </c>
      <c r="C40" s="390">
        <v>290133</v>
      </c>
      <c r="D40" s="390">
        <v>360134</v>
      </c>
      <c r="E40" s="390">
        <v>46503</v>
      </c>
      <c r="F40" s="390">
        <v>48139</v>
      </c>
      <c r="G40" s="390">
        <v>82262</v>
      </c>
      <c r="H40" s="390">
        <v>0</v>
      </c>
      <c r="I40" s="390">
        <v>21</v>
      </c>
      <c r="J40" s="390">
        <v>146</v>
      </c>
      <c r="K40" s="390">
        <v>46246</v>
      </c>
      <c r="L40" s="409"/>
    </row>
    <row r="41" spans="1:12" ht="12.75" customHeight="1" x14ac:dyDescent="0.2">
      <c r="A41" s="439">
        <v>34</v>
      </c>
      <c r="B41" s="389" t="s">
        <v>94</v>
      </c>
      <c r="C41" s="390">
        <v>125</v>
      </c>
      <c r="D41" s="390">
        <v>0</v>
      </c>
      <c r="E41" s="390">
        <v>0</v>
      </c>
      <c r="F41" s="390">
        <v>0</v>
      </c>
      <c r="G41" s="390">
        <v>0</v>
      </c>
      <c r="H41" s="390">
        <v>0</v>
      </c>
      <c r="I41" s="390">
        <v>0</v>
      </c>
      <c r="J41" s="390">
        <v>0</v>
      </c>
      <c r="K41" s="390">
        <v>0</v>
      </c>
      <c r="L41" s="409"/>
    </row>
    <row r="42" spans="1:12" ht="12.75" customHeight="1" x14ac:dyDescent="0.2">
      <c r="A42" s="439">
        <v>35</v>
      </c>
      <c r="B42" s="389" t="s">
        <v>95</v>
      </c>
      <c r="C42" s="390">
        <v>368</v>
      </c>
      <c r="D42" s="390">
        <v>2676</v>
      </c>
      <c r="E42" s="390">
        <v>4231</v>
      </c>
      <c r="F42" s="390">
        <v>17646</v>
      </c>
      <c r="G42" s="390">
        <v>0</v>
      </c>
      <c r="H42" s="390">
        <v>0</v>
      </c>
      <c r="I42" s="390">
        <v>10165</v>
      </c>
      <c r="J42" s="390">
        <v>9392</v>
      </c>
      <c r="K42" s="390">
        <v>0</v>
      </c>
      <c r="L42" s="409"/>
    </row>
    <row r="43" spans="1:12" ht="12.75" customHeight="1" x14ac:dyDescent="0.2">
      <c r="A43" s="439">
        <v>36</v>
      </c>
      <c r="B43" s="389" t="s">
        <v>96</v>
      </c>
      <c r="C43" s="390">
        <v>341934</v>
      </c>
      <c r="D43" s="390">
        <v>638675</v>
      </c>
      <c r="E43" s="390">
        <v>307979</v>
      </c>
      <c r="F43" s="390">
        <v>162844</v>
      </c>
      <c r="G43" s="390">
        <v>259546</v>
      </c>
      <c r="H43" s="390">
        <v>0</v>
      </c>
      <c r="I43" s="390">
        <v>43770</v>
      </c>
      <c r="J43" s="390">
        <v>0</v>
      </c>
      <c r="K43" s="390">
        <v>28381</v>
      </c>
      <c r="L43" s="409"/>
    </row>
    <row r="44" spans="1:12" ht="12.75" customHeight="1" x14ac:dyDescent="0.2">
      <c r="A44" s="439">
        <v>37</v>
      </c>
      <c r="B44" s="389" t="s">
        <v>97</v>
      </c>
      <c r="C44" s="390">
        <v>3052499</v>
      </c>
      <c r="D44" s="390">
        <v>2217249</v>
      </c>
      <c r="E44" s="390">
        <v>948416</v>
      </c>
      <c r="F44" s="390">
        <v>287824</v>
      </c>
      <c r="G44" s="390">
        <v>196691</v>
      </c>
      <c r="H44" s="390">
        <v>64135</v>
      </c>
      <c r="I44" s="390">
        <v>580</v>
      </c>
      <c r="J44" s="390">
        <v>64057</v>
      </c>
      <c r="K44" s="390">
        <v>393180</v>
      </c>
      <c r="L44" s="409"/>
    </row>
    <row r="45" spans="1:12" ht="12.75" customHeight="1" x14ac:dyDescent="0.2">
      <c r="A45" s="439">
        <v>38</v>
      </c>
      <c r="B45" s="389" t="s">
        <v>98</v>
      </c>
      <c r="C45" s="390">
        <v>0</v>
      </c>
      <c r="D45" s="390">
        <v>0</v>
      </c>
      <c r="E45" s="390">
        <v>0</v>
      </c>
      <c r="F45" s="390">
        <v>0</v>
      </c>
      <c r="G45" s="390">
        <v>0</v>
      </c>
      <c r="H45" s="390">
        <v>0</v>
      </c>
      <c r="I45" s="390">
        <v>0</v>
      </c>
      <c r="J45" s="390">
        <v>0</v>
      </c>
      <c r="K45" s="390">
        <v>0</v>
      </c>
      <c r="L45" s="409"/>
    </row>
    <row r="46" spans="1:12" ht="12.75" customHeight="1" x14ac:dyDescent="0.2">
      <c r="A46" s="439">
        <v>39</v>
      </c>
      <c r="B46" s="389" t="s">
        <v>99</v>
      </c>
      <c r="C46" s="390">
        <v>0</v>
      </c>
      <c r="D46" s="390">
        <v>0</v>
      </c>
      <c r="E46" s="390">
        <v>0</v>
      </c>
      <c r="F46" s="390">
        <v>0</v>
      </c>
      <c r="G46" s="390">
        <v>0</v>
      </c>
      <c r="H46" s="390">
        <v>0</v>
      </c>
      <c r="I46" s="390">
        <v>0</v>
      </c>
      <c r="J46" s="390">
        <v>0</v>
      </c>
      <c r="K46" s="390">
        <v>0</v>
      </c>
      <c r="L46" s="409"/>
    </row>
    <row r="47" spans="1:12" ht="12.75" customHeight="1" x14ac:dyDescent="0.2">
      <c r="A47" s="439">
        <v>40</v>
      </c>
      <c r="B47" s="389" t="s">
        <v>100</v>
      </c>
      <c r="C47" s="390">
        <v>163493</v>
      </c>
      <c r="D47" s="390">
        <v>392628</v>
      </c>
      <c r="E47" s="390">
        <v>8559</v>
      </c>
      <c r="F47" s="390">
        <v>298</v>
      </c>
      <c r="G47" s="390">
        <v>7879</v>
      </c>
      <c r="H47" s="390">
        <v>0</v>
      </c>
      <c r="I47" s="390">
        <v>0</v>
      </c>
      <c r="J47" s="390">
        <v>93</v>
      </c>
      <c r="K47" s="390">
        <v>32587</v>
      </c>
      <c r="L47" s="409"/>
    </row>
    <row r="48" spans="1:12" ht="12.75" customHeight="1" x14ac:dyDescent="0.2">
      <c r="A48" s="439">
        <v>41</v>
      </c>
      <c r="B48" s="389" t="s">
        <v>101</v>
      </c>
      <c r="C48" s="390">
        <v>181</v>
      </c>
      <c r="D48" s="390">
        <v>41406</v>
      </c>
      <c r="E48" s="390">
        <v>0</v>
      </c>
      <c r="F48" s="390">
        <v>0</v>
      </c>
      <c r="G48" s="390">
        <v>0</v>
      </c>
      <c r="H48" s="390">
        <v>0</v>
      </c>
      <c r="I48" s="390">
        <v>0</v>
      </c>
      <c r="J48" s="390">
        <v>0</v>
      </c>
      <c r="K48" s="390">
        <v>0</v>
      </c>
      <c r="L48" s="409"/>
    </row>
    <row r="49" spans="1:12" ht="12.75" customHeight="1" x14ac:dyDescent="0.2">
      <c r="A49" s="439">
        <v>42</v>
      </c>
      <c r="B49" s="389" t="s">
        <v>102</v>
      </c>
      <c r="C49" s="390">
        <v>151684</v>
      </c>
      <c r="D49" s="390">
        <v>337771</v>
      </c>
      <c r="E49" s="390">
        <v>0</v>
      </c>
      <c r="F49" s="390">
        <v>53193</v>
      </c>
      <c r="G49" s="390">
        <v>66181</v>
      </c>
      <c r="H49" s="390">
        <v>0</v>
      </c>
      <c r="I49" s="390">
        <v>35648</v>
      </c>
      <c r="J49" s="390">
        <v>184</v>
      </c>
      <c r="K49" s="390">
        <v>71021</v>
      </c>
      <c r="L49" s="409"/>
    </row>
    <row r="50" spans="1:12" ht="12.75" customHeight="1" x14ac:dyDescent="0.2">
      <c r="A50" s="439">
        <v>43</v>
      </c>
      <c r="B50" s="389" t="s">
        <v>103</v>
      </c>
      <c r="C50" s="390">
        <v>865</v>
      </c>
      <c r="D50" s="390">
        <v>208726</v>
      </c>
      <c r="E50" s="390">
        <v>1471</v>
      </c>
      <c r="F50" s="390">
        <v>166</v>
      </c>
      <c r="G50" s="390">
        <v>0</v>
      </c>
      <c r="H50" s="390">
        <v>0</v>
      </c>
      <c r="I50" s="390">
        <v>0</v>
      </c>
      <c r="J50" s="390">
        <v>0</v>
      </c>
      <c r="K50" s="390">
        <v>5626</v>
      </c>
      <c r="L50" s="409"/>
    </row>
    <row r="51" spans="1:12" ht="12.75" customHeight="1" x14ac:dyDescent="0.2">
      <c r="A51" s="439">
        <v>44</v>
      </c>
      <c r="B51" s="389" t="s">
        <v>104</v>
      </c>
      <c r="C51" s="390">
        <v>1553216</v>
      </c>
      <c r="D51" s="390">
        <v>1281225</v>
      </c>
      <c r="E51" s="390">
        <v>257576</v>
      </c>
      <c r="F51" s="390">
        <v>0</v>
      </c>
      <c r="G51" s="390">
        <v>108115</v>
      </c>
      <c r="H51" s="390">
        <v>15348</v>
      </c>
      <c r="I51" s="390">
        <v>0</v>
      </c>
      <c r="J51" s="390">
        <v>25720</v>
      </c>
      <c r="K51" s="390">
        <v>7478</v>
      </c>
      <c r="L51" s="409"/>
    </row>
    <row r="52" spans="1:12" ht="12.75" customHeight="1" x14ac:dyDescent="0.2">
      <c r="A52" s="439">
        <v>45</v>
      </c>
      <c r="B52" s="389" t="s">
        <v>105</v>
      </c>
      <c r="C52" s="390">
        <v>3794</v>
      </c>
      <c r="D52" s="390">
        <v>341000</v>
      </c>
      <c r="E52" s="390">
        <v>136481</v>
      </c>
      <c r="F52" s="390">
        <v>0</v>
      </c>
      <c r="G52" s="390">
        <v>59730</v>
      </c>
      <c r="H52" s="390">
        <v>3312</v>
      </c>
      <c r="I52" s="390">
        <v>2054</v>
      </c>
      <c r="J52" s="390">
        <v>122</v>
      </c>
      <c r="K52" s="390">
        <v>10007</v>
      </c>
      <c r="L52" s="409"/>
    </row>
    <row r="53" spans="1:12" ht="12.75" customHeight="1" x14ac:dyDescent="0.2">
      <c r="B53" s="384" t="s">
        <v>13</v>
      </c>
      <c r="C53" s="383">
        <v>11835813</v>
      </c>
      <c r="D53" s="383">
        <v>15159237</v>
      </c>
      <c r="E53" s="383">
        <v>3778801</v>
      </c>
      <c r="F53" s="383">
        <v>1449380</v>
      </c>
      <c r="G53" s="383">
        <v>1682327</v>
      </c>
      <c r="H53" s="383">
        <v>272106</v>
      </c>
      <c r="I53" s="383">
        <v>393881</v>
      </c>
      <c r="J53" s="383">
        <v>411735</v>
      </c>
      <c r="K53" s="383">
        <v>1449618</v>
      </c>
    </row>
    <row r="55" spans="1:12" ht="12.75" customHeight="1" x14ac:dyDescent="0.2">
      <c r="B55" s="584" t="s">
        <v>192</v>
      </c>
      <c r="C55" s="584"/>
      <c r="D55" s="584"/>
      <c r="E55" s="584"/>
      <c r="F55" s="584"/>
      <c r="G55" s="584"/>
      <c r="H55" s="584"/>
      <c r="I55" s="584"/>
      <c r="J55" s="584"/>
      <c r="K55" s="584"/>
    </row>
    <row r="56" spans="1:12" ht="12.75" customHeight="1" x14ac:dyDescent="0.2">
      <c r="B56" s="584"/>
      <c r="C56" s="584"/>
      <c r="D56" s="584"/>
      <c r="E56" s="584"/>
      <c r="F56" s="584"/>
      <c r="G56" s="584"/>
      <c r="H56" s="584"/>
      <c r="I56" s="584"/>
      <c r="J56" s="584"/>
      <c r="K56" s="584"/>
    </row>
  </sheetData>
  <mergeCells count="5">
    <mergeCell ref="B55:K56"/>
    <mergeCell ref="B2:K2"/>
    <mergeCell ref="B3:K3"/>
    <mergeCell ref="B4:K4"/>
    <mergeCell ref="B5:K5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72" orientation="portrait" r:id="rId1"/>
  <headerFooter>
    <oddFooter>&amp;R&amp;"-,Normale"&amp;11 41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5"/>
  <sheetViews>
    <sheetView showGridLines="0" zoomScaleNormal="100" workbookViewId="0">
      <selection activeCell="P30" sqref="P30"/>
    </sheetView>
  </sheetViews>
  <sheetFormatPr defaultColWidth="9" defaultRowHeight="12.75" customHeight="1" x14ac:dyDescent="0.2"/>
  <cols>
    <col min="1" max="1" width="3.125" style="398" customWidth="1"/>
    <col min="2" max="2" width="24.625" style="382" customWidth="1"/>
    <col min="3" max="3" width="9.125" style="382" customWidth="1"/>
    <col min="4" max="7" width="8.125" style="382" customWidth="1"/>
    <col min="8" max="8" width="8.125" style="380" customWidth="1"/>
    <col min="9" max="9" width="8.625" style="380" bestFit="1" customWidth="1"/>
    <col min="10" max="10" width="8.125" style="380" customWidth="1"/>
    <col min="11" max="11" width="8.625" style="380" bestFit="1" customWidth="1"/>
    <col min="12" max="12" width="8.625" style="381" bestFit="1" customWidth="1"/>
    <col min="13" max="13" width="0.875" style="398" customWidth="1"/>
    <col min="14" max="16384" width="9" style="380"/>
  </cols>
  <sheetData>
    <row r="1" spans="1:13" s="387" customFormat="1" ht="15" customHeight="1" x14ac:dyDescent="0.2">
      <c r="B1" s="386"/>
      <c r="C1" s="386"/>
      <c r="D1" s="386"/>
      <c r="E1" s="386"/>
      <c r="F1" s="386"/>
      <c r="G1" s="386"/>
      <c r="L1" s="388" t="s">
        <v>1977</v>
      </c>
    </row>
    <row r="2" spans="1:13" s="387" customFormat="1" ht="15" customHeight="1" x14ac:dyDescent="0.2">
      <c r="B2" s="583" t="s">
        <v>106</v>
      </c>
      <c r="C2" s="583"/>
      <c r="D2" s="583"/>
      <c r="E2" s="583"/>
      <c r="F2" s="583"/>
      <c r="G2" s="583"/>
      <c r="H2" s="583"/>
      <c r="I2" s="583"/>
      <c r="J2" s="583"/>
      <c r="K2" s="583"/>
      <c r="L2" s="583"/>
    </row>
    <row r="3" spans="1:13" s="387" customFormat="1" ht="15" customHeight="1" x14ac:dyDescent="0.2">
      <c r="B3" s="583" t="s">
        <v>1980</v>
      </c>
      <c r="C3" s="583"/>
      <c r="D3" s="583"/>
      <c r="E3" s="583"/>
      <c r="F3" s="583"/>
      <c r="G3" s="583"/>
      <c r="H3" s="583"/>
      <c r="I3" s="583"/>
      <c r="J3" s="583"/>
      <c r="K3" s="583"/>
      <c r="L3" s="583"/>
    </row>
    <row r="4" spans="1:13" s="387" customFormat="1" ht="15" customHeight="1" x14ac:dyDescent="0.2">
      <c r="B4" s="583" t="s">
        <v>1981</v>
      </c>
      <c r="C4" s="583"/>
      <c r="D4" s="583"/>
      <c r="E4" s="583"/>
      <c r="F4" s="583"/>
      <c r="G4" s="583"/>
      <c r="H4" s="583"/>
      <c r="I4" s="583"/>
      <c r="J4" s="583"/>
      <c r="K4" s="583"/>
      <c r="L4" s="583"/>
    </row>
    <row r="5" spans="1:13" s="387" customFormat="1" ht="15" customHeight="1" x14ac:dyDescent="0.2">
      <c r="B5" s="583" t="s">
        <v>1978</v>
      </c>
      <c r="C5" s="583"/>
      <c r="D5" s="583"/>
      <c r="E5" s="583"/>
      <c r="F5" s="583"/>
      <c r="G5" s="583"/>
      <c r="H5" s="583"/>
      <c r="I5" s="583"/>
      <c r="J5" s="583"/>
      <c r="K5" s="583"/>
      <c r="L5" s="583"/>
    </row>
    <row r="6" spans="1:13" s="387" customFormat="1" ht="15" x14ac:dyDescent="0.2">
      <c r="B6" s="583"/>
      <c r="C6" s="583"/>
      <c r="D6" s="583"/>
      <c r="E6" s="583"/>
      <c r="F6" s="583"/>
      <c r="G6" s="583"/>
      <c r="H6" s="583"/>
      <c r="I6" s="583"/>
      <c r="J6" s="583"/>
      <c r="K6" s="583"/>
      <c r="L6" s="583"/>
    </row>
    <row r="7" spans="1:13" ht="30" customHeight="1" x14ac:dyDescent="0.2">
      <c r="A7" s="442"/>
      <c r="B7" s="433" t="s">
        <v>4</v>
      </c>
      <c r="C7" s="392" t="s">
        <v>618</v>
      </c>
      <c r="D7" s="392" t="s">
        <v>766</v>
      </c>
      <c r="E7" s="392" t="s">
        <v>667</v>
      </c>
      <c r="F7" s="392" t="s">
        <v>683</v>
      </c>
      <c r="G7" s="392" t="s">
        <v>1353</v>
      </c>
      <c r="H7" s="392" t="s">
        <v>1903</v>
      </c>
      <c r="I7" s="392" t="s">
        <v>608</v>
      </c>
      <c r="J7" s="392" t="s">
        <v>817</v>
      </c>
      <c r="K7" s="392" t="s">
        <v>621</v>
      </c>
      <c r="L7" s="391" t="s">
        <v>1979</v>
      </c>
      <c r="M7" s="442"/>
    </row>
    <row r="8" spans="1:13" ht="12.75" customHeight="1" x14ac:dyDescent="0.2">
      <c r="A8" s="439">
        <v>1</v>
      </c>
      <c r="B8" s="389" t="s">
        <v>62</v>
      </c>
      <c r="C8" s="390">
        <v>0</v>
      </c>
      <c r="D8" s="390">
        <v>0</v>
      </c>
      <c r="E8" s="390">
        <v>0</v>
      </c>
      <c r="F8" s="390">
        <v>0</v>
      </c>
      <c r="G8" s="390">
        <v>0</v>
      </c>
      <c r="H8" s="390">
        <v>0</v>
      </c>
      <c r="I8" s="390">
        <v>0</v>
      </c>
      <c r="J8" s="390">
        <v>0</v>
      </c>
      <c r="K8" s="390">
        <v>0</v>
      </c>
      <c r="L8" s="393">
        <v>0</v>
      </c>
      <c r="M8" s="409"/>
    </row>
    <row r="9" spans="1:13" ht="12.75" customHeight="1" x14ac:dyDescent="0.2">
      <c r="A9" s="439">
        <v>2</v>
      </c>
      <c r="B9" s="389" t="s">
        <v>63</v>
      </c>
      <c r="C9" s="390">
        <v>24016</v>
      </c>
      <c r="D9" s="390">
        <v>19711</v>
      </c>
      <c r="E9" s="390">
        <v>320</v>
      </c>
      <c r="F9" s="390">
        <v>32947</v>
      </c>
      <c r="G9" s="390">
        <v>30324</v>
      </c>
      <c r="H9" s="390">
        <v>0</v>
      </c>
      <c r="I9" s="390">
        <v>45935</v>
      </c>
      <c r="J9" s="390">
        <v>13339</v>
      </c>
      <c r="K9" s="390">
        <v>81492</v>
      </c>
      <c r="L9" s="393">
        <v>377151</v>
      </c>
      <c r="M9" s="409"/>
    </row>
    <row r="10" spans="1:13" ht="12.75" customHeight="1" x14ac:dyDescent="0.2">
      <c r="A10" s="439">
        <v>3</v>
      </c>
      <c r="B10" s="389" t="s">
        <v>64</v>
      </c>
      <c r="C10" s="390">
        <v>0</v>
      </c>
      <c r="D10" s="390">
        <v>111</v>
      </c>
      <c r="E10" s="390">
        <v>0</v>
      </c>
      <c r="F10" s="390">
        <v>0</v>
      </c>
      <c r="G10" s="390">
        <v>0</v>
      </c>
      <c r="H10" s="390">
        <v>0</v>
      </c>
      <c r="I10" s="390">
        <v>0</v>
      </c>
      <c r="J10" s="390">
        <v>330</v>
      </c>
      <c r="K10" s="390">
        <v>124377</v>
      </c>
      <c r="L10" s="393">
        <v>317242</v>
      </c>
      <c r="M10" s="409"/>
    </row>
    <row r="11" spans="1:13" ht="12.75" customHeight="1" x14ac:dyDescent="0.2">
      <c r="A11" s="439">
        <v>4</v>
      </c>
      <c r="B11" s="389" t="s">
        <v>65</v>
      </c>
      <c r="C11" s="390">
        <v>0</v>
      </c>
      <c r="D11" s="390">
        <v>0</v>
      </c>
      <c r="E11" s="390">
        <v>0</v>
      </c>
      <c r="F11" s="390">
        <v>0</v>
      </c>
      <c r="G11" s="390">
        <v>0</v>
      </c>
      <c r="H11" s="390">
        <v>0</v>
      </c>
      <c r="I11" s="390">
        <v>0</v>
      </c>
      <c r="J11" s="390">
        <v>0</v>
      </c>
      <c r="K11" s="390">
        <v>0</v>
      </c>
      <c r="L11" s="393">
        <v>0</v>
      </c>
      <c r="M11" s="409"/>
    </row>
    <row r="12" spans="1:13" ht="12.75" customHeight="1" x14ac:dyDescent="0.2">
      <c r="A12" s="439">
        <v>5</v>
      </c>
      <c r="B12" s="389" t="s">
        <v>66</v>
      </c>
      <c r="C12" s="390">
        <v>115126</v>
      </c>
      <c r="D12" s="390">
        <v>136917</v>
      </c>
      <c r="E12" s="390">
        <v>0</v>
      </c>
      <c r="F12" s="390">
        <v>169023</v>
      </c>
      <c r="G12" s="390">
        <v>0</v>
      </c>
      <c r="H12" s="390">
        <v>0</v>
      </c>
      <c r="I12" s="390">
        <v>250638</v>
      </c>
      <c r="J12" s="390">
        <v>570</v>
      </c>
      <c r="K12" s="390">
        <v>299522</v>
      </c>
      <c r="L12" s="393">
        <v>2210010</v>
      </c>
      <c r="M12" s="409"/>
    </row>
    <row r="13" spans="1:13" ht="12.75" customHeight="1" x14ac:dyDescent="0.2">
      <c r="A13" s="439">
        <v>6</v>
      </c>
      <c r="B13" s="389" t="s">
        <v>67</v>
      </c>
      <c r="C13" s="390">
        <v>122661</v>
      </c>
      <c r="D13" s="390">
        <v>620703</v>
      </c>
      <c r="E13" s="390">
        <v>368173</v>
      </c>
      <c r="F13" s="390">
        <v>973660</v>
      </c>
      <c r="G13" s="390">
        <v>68980</v>
      </c>
      <c r="H13" s="390">
        <v>1</v>
      </c>
      <c r="I13" s="390">
        <v>1960412</v>
      </c>
      <c r="J13" s="390">
        <v>143714</v>
      </c>
      <c r="K13" s="390">
        <v>936942</v>
      </c>
      <c r="L13" s="393">
        <v>8859657</v>
      </c>
      <c r="M13" s="409"/>
    </row>
    <row r="14" spans="1:13" ht="12.75" customHeight="1" x14ac:dyDescent="0.2">
      <c r="A14" s="439">
        <v>7</v>
      </c>
      <c r="B14" s="389" t="s">
        <v>68</v>
      </c>
      <c r="C14" s="390">
        <v>338998</v>
      </c>
      <c r="D14" s="390">
        <v>185600</v>
      </c>
      <c r="E14" s="390">
        <v>191746</v>
      </c>
      <c r="F14" s="390">
        <v>484917</v>
      </c>
      <c r="G14" s="390">
        <v>32415</v>
      </c>
      <c r="H14" s="390">
        <v>0</v>
      </c>
      <c r="I14" s="390">
        <v>1310857</v>
      </c>
      <c r="J14" s="390">
        <v>3869</v>
      </c>
      <c r="K14" s="390">
        <v>911742</v>
      </c>
      <c r="L14" s="393">
        <v>6085079</v>
      </c>
      <c r="M14" s="409"/>
    </row>
    <row r="15" spans="1:13" ht="12.75" customHeight="1" x14ac:dyDescent="0.2">
      <c r="A15" s="439">
        <v>8</v>
      </c>
      <c r="B15" s="389" t="s">
        <v>69</v>
      </c>
      <c r="C15" s="390">
        <v>0</v>
      </c>
      <c r="D15" s="390">
        <v>0</v>
      </c>
      <c r="E15" s="390">
        <v>0</v>
      </c>
      <c r="F15" s="390">
        <v>0</v>
      </c>
      <c r="G15" s="390">
        <v>0</v>
      </c>
      <c r="H15" s="390">
        <v>0</v>
      </c>
      <c r="I15" s="390">
        <v>0</v>
      </c>
      <c r="J15" s="390">
        <v>0</v>
      </c>
      <c r="K15" s="390">
        <v>0</v>
      </c>
      <c r="L15" s="393">
        <v>765</v>
      </c>
      <c r="M15" s="409"/>
    </row>
    <row r="16" spans="1:13" ht="12.75" customHeight="1" x14ac:dyDescent="0.2">
      <c r="A16" s="439">
        <v>9</v>
      </c>
      <c r="B16" s="389" t="s">
        <v>70</v>
      </c>
      <c r="C16" s="390">
        <v>16</v>
      </c>
      <c r="D16" s="390">
        <v>0</v>
      </c>
      <c r="E16" s="390">
        <v>0</v>
      </c>
      <c r="F16" s="390">
        <v>0</v>
      </c>
      <c r="G16" s="390">
        <v>0</v>
      </c>
      <c r="H16" s="390">
        <v>0</v>
      </c>
      <c r="I16" s="390">
        <v>0</v>
      </c>
      <c r="J16" s="390">
        <v>0</v>
      </c>
      <c r="K16" s="390">
        <v>139</v>
      </c>
      <c r="L16" s="393">
        <v>241</v>
      </c>
      <c r="M16" s="409"/>
    </row>
    <row r="17" spans="1:13" ht="12.75" customHeight="1" x14ac:dyDescent="0.2">
      <c r="A17" s="439">
        <v>10</v>
      </c>
      <c r="B17" s="389" t="s">
        <v>71</v>
      </c>
      <c r="C17" s="390">
        <v>56554</v>
      </c>
      <c r="D17" s="390">
        <v>5273</v>
      </c>
      <c r="E17" s="390">
        <v>0</v>
      </c>
      <c r="F17" s="390">
        <v>278</v>
      </c>
      <c r="G17" s="390">
        <v>0</v>
      </c>
      <c r="H17" s="390">
        <v>0</v>
      </c>
      <c r="I17" s="390">
        <v>18698</v>
      </c>
      <c r="J17" s="390">
        <v>0</v>
      </c>
      <c r="K17" s="390">
        <v>136967</v>
      </c>
      <c r="L17" s="393">
        <v>499708</v>
      </c>
      <c r="M17" s="409"/>
    </row>
    <row r="18" spans="1:13" ht="12.75" customHeight="1" x14ac:dyDescent="0.2">
      <c r="A18" s="439">
        <v>11</v>
      </c>
      <c r="B18" s="389" t="s">
        <v>72</v>
      </c>
      <c r="C18" s="390">
        <v>16292</v>
      </c>
      <c r="D18" s="390">
        <v>66225</v>
      </c>
      <c r="E18" s="390">
        <v>35599</v>
      </c>
      <c r="F18" s="390">
        <v>0</v>
      </c>
      <c r="G18" s="390">
        <v>0</v>
      </c>
      <c r="H18" s="390">
        <v>0</v>
      </c>
      <c r="I18" s="390">
        <v>246128</v>
      </c>
      <c r="J18" s="390">
        <v>260</v>
      </c>
      <c r="K18" s="390">
        <v>193452</v>
      </c>
      <c r="L18" s="393">
        <v>1167252</v>
      </c>
      <c r="M18" s="409"/>
    </row>
    <row r="19" spans="1:13" ht="12.75" customHeight="1" x14ac:dyDescent="0.2">
      <c r="A19" s="439">
        <v>12</v>
      </c>
      <c r="B19" s="389" t="s">
        <v>73</v>
      </c>
      <c r="C19" s="390">
        <v>215287</v>
      </c>
      <c r="D19" s="390">
        <v>172167</v>
      </c>
      <c r="E19" s="390">
        <v>3715</v>
      </c>
      <c r="F19" s="390">
        <v>152014</v>
      </c>
      <c r="G19" s="390">
        <v>8674</v>
      </c>
      <c r="H19" s="390">
        <v>222</v>
      </c>
      <c r="I19" s="390">
        <v>234784</v>
      </c>
      <c r="J19" s="390">
        <v>39737</v>
      </c>
      <c r="K19" s="390">
        <v>370886</v>
      </c>
      <c r="L19" s="393">
        <v>3134534</v>
      </c>
      <c r="M19" s="409"/>
    </row>
    <row r="20" spans="1:13" ht="12.75" customHeight="1" x14ac:dyDescent="0.2">
      <c r="A20" s="439">
        <v>13</v>
      </c>
      <c r="B20" s="389" t="s">
        <v>74</v>
      </c>
      <c r="C20" s="390">
        <v>640</v>
      </c>
      <c r="D20" s="390">
        <v>0</v>
      </c>
      <c r="E20" s="390">
        <v>0</v>
      </c>
      <c r="F20" s="390">
        <v>0</v>
      </c>
      <c r="G20" s="390">
        <v>0</v>
      </c>
      <c r="H20" s="390">
        <v>0</v>
      </c>
      <c r="I20" s="390">
        <v>1811</v>
      </c>
      <c r="J20" s="390">
        <v>0</v>
      </c>
      <c r="K20" s="390">
        <v>8318</v>
      </c>
      <c r="L20" s="393">
        <v>110941</v>
      </c>
      <c r="M20" s="409"/>
    </row>
    <row r="21" spans="1:13" ht="12.75" customHeight="1" x14ac:dyDescent="0.2">
      <c r="A21" s="439">
        <v>14</v>
      </c>
      <c r="B21" s="389" t="s">
        <v>75</v>
      </c>
      <c r="C21" s="390">
        <v>0</v>
      </c>
      <c r="D21" s="390">
        <v>0</v>
      </c>
      <c r="E21" s="390">
        <v>0</v>
      </c>
      <c r="F21" s="390">
        <v>0</v>
      </c>
      <c r="G21" s="390">
        <v>0</v>
      </c>
      <c r="H21" s="390">
        <v>0</v>
      </c>
      <c r="I21" s="390">
        <v>0</v>
      </c>
      <c r="J21" s="390">
        <v>0</v>
      </c>
      <c r="K21" s="390">
        <v>0</v>
      </c>
      <c r="L21" s="393">
        <v>18079</v>
      </c>
      <c r="M21" s="409"/>
    </row>
    <row r="22" spans="1:13" ht="12.75" customHeight="1" x14ac:dyDescent="0.2">
      <c r="A22" s="439">
        <v>15</v>
      </c>
      <c r="B22" s="389" t="s">
        <v>76</v>
      </c>
      <c r="C22" s="390">
        <v>0</v>
      </c>
      <c r="D22" s="390">
        <v>0</v>
      </c>
      <c r="E22" s="390">
        <v>0</v>
      </c>
      <c r="F22" s="390">
        <v>0</v>
      </c>
      <c r="G22" s="390">
        <v>0</v>
      </c>
      <c r="H22" s="390">
        <v>0</v>
      </c>
      <c r="I22" s="390">
        <v>327</v>
      </c>
      <c r="J22" s="390">
        <v>0</v>
      </c>
      <c r="K22" s="390">
        <v>0</v>
      </c>
      <c r="L22" s="393">
        <v>2027</v>
      </c>
      <c r="M22" s="409"/>
    </row>
    <row r="23" spans="1:13" ht="12.75" customHeight="1" x14ac:dyDescent="0.2">
      <c r="A23" s="439">
        <v>16</v>
      </c>
      <c r="B23" s="389" t="s">
        <v>77</v>
      </c>
      <c r="C23" s="390">
        <v>268082</v>
      </c>
      <c r="D23" s="390">
        <v>0</v>
      </c>
      <c r="E23" s="390">
        <v>76977</v>
      </c>
      <c r="F23" s="390">
        <v>47269</v>
      </c>
      <c r="G23" s="390">
        <v>0</v>
      </c>
      <c r="H23" s="390">
        <v>0</v>
      </c>
      <c r="I23" s="390">
        <v>352641</v>
      </c>
      <c r="J23" s="390">
        <v>0</v>
      </c>
      <c r="K23" s="390">
        <v>222383</v>
      </c>
      <c r="L23" s="393">
        <v>2240281</v>
      </c>
      <c r="M23" s="409"/>
    </row>
    <row r="24" spans="1:13" ht="12.75" customHeight="1" x14ac:dyDescent="0.2">
      <c r="A24" s="439">
        <v>17</v>
      </c>
      <c r="B24" s="389" t="s">
        <v>78</v>
      </c>
      <c r="C24" s="390">
        <v>0</v>
      </c>
      <c r="D24" s="390">
        <v>0</v>
      </c>
      <c r="E24" s="390">
        <v>0</v>
      </c>
      <c r="F24" s="390">
        <v>0</v>
      </c>
      <c r="G24" s="390">
        <v>0</v>
      </c>
      <c r="H24" s="390">
        <v>0</v>
      </c>
      <c r="I24" s="390">
        <v>0</v>
      </c>
      <c r="J24" s="390">
        <v>0</v>
      </c>
      <c r="K24" s="390">
        <v>0</v>
      </c>
      <c r="L24" s="393">
        <v>0</v>
      </c>
      <c r="M24" s="409"/>
    </row>
    <row r="25" spans="1:13" ht="12.75" customHeight="1" x14ac:dyDescent="0.2">
      <c r="A25" s="439">
        <v>18</v>
      </c>
      <c r="B25" s="389" t="s">
        <v>79</v>
      </c>
      <c r="C25" s="390">
        <v>0</v>
      </c>
      <c r="D25" s="390">
        <v>0</v>
      </c>
      <c r="E25" s="390">
        <v>0</v>
      </c>
      <c r="F25" s="390">
        <v>0</v>
      </c>
      <c r="G25" s="390">
        <v>0</v>
      </c>
      <c r="H25" s="390">
        <v>0</v>
      </c>
      <c r="I25" s="390">
        <v>0</v>
      </c>
      <c r="J25" s="390">
        <v>0</v>
      </c>
      <c r="K25" s="390">
        <v>0</v>
      </c>
      <c r="L25" s="393">
        <v>0</v>
      </c>
      <c r="M25" s="409"/>
    </row>
    <row r="26" spans="1:13" ht="12.75" customHeight="1" x14ac:dyDescent="0.2">
      <c r="A26" s="439">
        <v>19</v>
      </c>
      <c r="B26" s="389" t="s">
        <v>80</v>
      </c>
      <c r="C26" s="390">
        <v>79851</v>
      </c>
      <c r="D26" s="390">
        <v>0</v>
      </c>
      <c r="E26" s="390">
        <v>0</v>
      </c>
      <c r="F26" s="390">
        <v>0</v>
      </c>
      <c r="G26" s="390">
        <v>0</v>
      </c>
      <c r="H26" s="390">
        <v>0</v>
      </c>
      <c r="I26" s="390">
        <v>66960</v>
      </c>
      <c r="J26" s="390">
        <v>122</v>
      </c>
      <c r="K26" s="390">
        <v>213968</v>
      </c>
      <c r="L26" s="393">
        <v>652829</v>
      </c>
      <c r="M26" s="409"/>
    </row>
    <row r="27" spans="1:13" ht="12.75" customHeight="1" x14ac:dyDescent="0.2">
      <c r="A27" s="439">
        <v>20</v>
      </c>
      <c r="B27" s="389" t="s">
        <v>81</v>
      </c>
      <c r="C27" s="390">
        <v>0</v>
      </c>
      <c r="D27" s="390">
        <v>0</v>
      </c>
      <c r="E27" s="390">
        <v>0</v>
      </c>
      <c r="F27" s="390">
        <v>0</v>
      </c>
      <c r="G27" s="390">
        <v>0</v>
      </c>
      <c r="H27" s="390">
        <v>0</v>
      </c>
      <c r="I27" s="390">
        <v>0</v>
      </c>
      <c r="J27" s="390">
        <v>0</v>
      </c>
      <c r="K27" s="390">
        <v>0</v>
      </c>
      <c r="L27" s="393">
        <v>19</v>
      </c>
      <c r="M27" s="409"/>
    </row>
    <row r="28" spans="1:13" ht="12.75" customHeight="1" x14ac:dyDescent="0.2">
      <c r="A28" s="439">
        <v>21</v>
      </c>
      <c r="B28" s="389" t="s">
        <v>82</v>
      </c>
      <c r="C28" s="390">
        <v>11444</v>
      </c>
      <c r="D28" s="390">
        <v>61626</v>
      </c>
      <c r="E28" s="390">
        <v>3114</v>
      </c>
      <c r="F28" s="390">
        <v>28178</v>
      </c>
      <c r="G28" s="390">
        <v>7659</v>
      </c>
      <c r="H28" s="390">
        <v>1376</v>
      </c>
      <c r="I28" s="390">
        <v>8</v>
      </c>
      <c r="J28" s="390">
        <v>0</v>
      </c>
      <c r="K28" s="390">
        <v>89047</v>
      </c>
      <c r="L28" s="393">
        <v>670854</v>
      </c>
      <c r="M28" s="409"/>
    </row>
    <row r="29" spans="1:13" ht="12.75" customHeight="1" x14ac:dyDescent="0.2">
      <c r="A29" s="439">
        <v>22</v>
      </c>
      <c r="B29" s="389" t="s">
        <v>83</v>
      </c>
      <c r="C29" s="390">
        <v>0</v>
      </c>
      <c r="D29" s="390">
        <v>0</v>
      </c>
      <c r="E29" s="390">
        <v>0</v>
      </c>
      <c r="F29" s="390">
        <v>0</v>
      </c>
      <c r="G29" s="390">
        <v>0</v>
      </c>
      <c r="H29" s="390">
        <v>0</v>
      </c>
      <c r="I29" s="390">
        <v>0</v>
      </c>
      <c r="J29" s="390">
        <v>0</v>
      </c>
      <c r="K29" s="390">
        <v>0</v>
      </c>
      <c r="L29" s="393">
        <v>0</v>
      </c>
      <c r="M29" s="409"/>
    </row>
    <row r="30" spans="1:13" ht="12.75" customHeight="1" x14ac:dyDescent="0.2">
      <c r="A30" s="439">
        <v>23</v>
      </c>
      <c r="B30" s="389" t="s">
        <v>84</v>
      </c>
      <c r="C30" s="390">
        <v>0</v>
      </c>
      <c r="D30" s="390">
        <v>0</v>
      </c>
      <c r="E30" s="390">
        <v>0</v>
      </c>
      <c r="F30" s="390">
        <v>0</v>
      </c>
      <c r="G30" s="390">
        <v>0</v>
      </c>
      <c r="H30" s="390">
        <v>0</v>
      </c>
      <c r="I30" s="390">
        <v>0</v>
      </c>
      <c r="J30" s="390">
        <v>0</v>
      </c>
      <c r="K30" s="390">
        <v>0</v>
      </c>
      <c r="L30" s="393">
        <v>0</v>
      </c>
      <c r="M30" s="409"/>
    </row>
    <row r="31" spans="1:13" ht="12.75" customHeight="1" x14ac:dyDescent="0.2">
      <c r="A31" s="439">
        <v>24</v>
      </c>
      <c r="B31" s="389" t="s">
        <v>193</v>
      </c>
      <c r="C31" s="390">
        <v>285516</v>
      </c>
      <c r="D31" s="390">
        <v>172</v>
      </c>
      <c r="E31" s="390">
        <v>0</v>
      </c>
      <c r="F31" s="390">
        <v>47153</v>
      </c>
      <c r="G31" s="390">
        <v>0</v>
      </c>
      <c r="H31" s="390">
        <v>0</v>
      </c>
      <c r="I31" s="390">
        <v>370925</v>
      </c>
      <c r="J31" s="390">
        <v>63868</v>
      </c>
      <c r="K31" s="390">
        <v>999747</v>
      </c>
      <c r="L31" s="393">
        <v>3170596</v>
      </c>
      <c r="M31" s="409"/>
    </row>
    <row r="32" spans="1:13" ht="12.75" customHeight="1" x14ac:dyDescent="0.2">
      <c r="A32" s="439">
        <v>25</v>
      </c>
      <c r="B32" s="389" t="s">
        <v>85</v>
      </c>
      <c r="C32" s="390">
        <v>922480</v>
      </c>
      <c r="D32" s="390">
        <v>194797</v>
      </c>
      <c r="E32" s="390">
        <v>692928</v>
      </c>
      <c r="F32" s="390">
        <v>128989</v>
      </c>
      <c r="G32" s="390">
        <v>457</v>
      </c>
      <c r="H32" s="390">
        <v>0</v>
      </c>
      <c r="I32" s="390">
        <v>2957047</v>
      </c>
      <c r="J32" s="390">
        <v>100404</v>
      </c>
      <c r="K32" s="390">
        <v>2013140</v>
      </c>
      <c r="L32" s="393">
        <v>14191042</v>
      </c>
      <c r="M32" s="409"/>
    </row>
    <row r="33" spans="1:13" ht="12.75" customHeight="1" x14ac:dyDescent="0.2">
      <c r="A33" s="439">
        <v>26</v>
      </c>
      <c r="B33" s="389" t="s">
        <v>86</v>
      </c>
      <c r="C33" s="390">
        <v>298108</v>
      </c>
      <c r="D33" s="390">
        <v>178214</v>
      </c>
      <c r="E33" s="390">
        <v>147775</v>
      </c>
      <c r="F33" s="390">
        <v>82526</v>
      </c>
      <c r="G33" s="390">
        <v>0</v>
      </c>
      <c r="H33" s="390">
        <v>31</v>
      </c>
      <c r="I33" s="390">
        <v>920047</v>
      </c>
      <c r="J33" s="390">
        <v>26997</v>
      </c>
      <c r="K33" s="390">
        <v>1370599</v>
      </c>
      <c r="L33" s="393">
        <v>6320728</v>
      </c>
      <c r="M33" s="409"/>
    </row>
    <row r="34" spans="1:13" ht="12.75" customHeight="1" x14ac:dyDescent="0.2">
      <c r="A34" s="439">
        <v>27</v>
      </c>
      <c r="B34" s="389" t="s">
        <v>87</v>
      </c>
      <c r="C34" s="390">
        <v>92068</v>
      </c>
      <c r="D34" s="390">
        <v>23472</v>
      </c>
      <c r="E34" s="390">
        <v>3300</v>
      </c>
      <c r="F34" s="390">
        <v>0</v>
      </c>
      <c r="G34" s="390">
        <v>9813</v>
      </c>
      <c r="H34" s="390">
        <v>0</v>
      </c>
      <c r="I34" s="390">
        <v>74590</v>
      </c>
      <c r="J34" s="390">
        <v>18669</v>
      </c>
      <c r="K34" s="390">
        <v>211447</v>
      </c>
      <c r="L34" s="393">
        <v>1318469</v>
      </c>
      <c r="M34" s="409"/>
    </row>
    <row r="35" spans="1:13" ht="12.75" customHeight="1" x14ac:dyDescent="0.2">
      <c r="A35" s="439">
        <v>28</v>
      </c>
      <c r="B35" s="389" t="s">
        <v>88</v>
      </c>
      <c r="C35" s="390">
        <v>18250</v>
      </c>
      <c r="D35" s="390">
        <v>63753</v>
      </c>
      <c r="E35" s="390">
        <v>0</v>
      </c>
      <c r="F35" s="390">
        <v>41148</v>
      </c>
      <c r="G35" s="390">
        <v>3633</v>
      </c>
      <c r="H35" s="390">
        <v>207</v>
      </c>
      <c r="I35" s="390">
        <v>195692</v>
      </c>
      <c r="J35" s="390">
        <v>17933</v>
      </c>
      <c r="K35" s="390">
        <v>271131</v>
      </c>
      <c r="L35" s="393">
        <v>1813524</v>
      </c>
      <c r="M35" s="409"/>
    </row>
    <row r="36" spans="1:13" ht="12.75" customHeight="1" x14ac:dyDescent="0.2">
      <c r="A36" s="439">
        <v>29</v>
      </c>
      <c r="B36" s="389" t="s">
        <v>89</v>
      </c>
      <c r="C36" s="390">
        <v>0</v>
      </c>
      <c r="D36" s="390">
        <v>0</v>
      </c>
      <c r="E36" s="390">
        <v>0</v>
      </c>
      <c r="F36" s="390">
        <v>0</v>
      </c>
      <c r="G36" s="390">
        <v>0</v>
      </c>
      <c r="H36" s="390">
        <v>0</v>
      </c>
      <c r="I36" s="390">
        <v>0</v>
      </c>
      <c r="J36" s="390">
        <v>0</v>
      </c>
      <c r="K36" s="390">
        <v>0</v>
      </c>
      <c r="L36" s="393">
        <v>3</v>
      </c>
      <c r="M36" s="409"/>
    </row>
    <row r="37" spans="1:13" ht="12.75" customHeight="1" x14ac:dyDescent="0.2">
      <c r="A37" s="439">
        <v>30</v>
      </c>
      <c r="B37" s="389" t="s">
        <v>90</v>
      </c>
      <c r="C37" s="390">
        <v>0</v>
      </c>
      <c r="D37" s="390">
        <v>0</v>
      </c>
      <c r="E37" s="390">
        <v>0</v>
      </c>
      <c r="F37" s="390">
        <v>0</v>
      </c>
      <c r="G37" s="390">
        <v>0</v>
      </c>
      <c r="H37" s="390">
        <v>0</v>
      </c>
      <c r="I37" s="390">
        <v>0</v>
      </c>
      <c r="J37" s="390">
        <v>0</v>
      </c>
      <c r="K37" s="390">
        <v>87</v>
      </c>
      <c r="L37" s="393">
        <v>1075</v>
      </c>
      <c r="M37" s="409"/>
    </row>
    <row r="38" spans="1:13" ht="12.75" customHeight="1" x14ac:dyDescent="0.2">
      <c r="A38" s="439">
        <v>31</v>
      </c>
      <c r="B38" s="389" t="s">
        <v>91</v>
      </c>
      <c r="C38" s="390">
        <v>0</v>
      </c>
      <c r="D38" s="390">
        <v>0</v>
      </c>
      <c r="E38" s="390">
        <v>0</v>
      </c>
      <c r="F38" s="390">
        <v>0</v>
      </c>
      <c r="G38" s="390">
        <v>0</v>
      </c>
      <c r="H38" s="390">
        <v>0</v>
      </c>
      <c r="I38" s="390">
        <v>74</v>
      </c>
      <c r="J38" s="390">
        <v>0</v>
      </c>
      <c r="K38" s="390">
        <v>91516</v>
      </c>
      <c r="L38" s="393">
        <v>136826</v>
      </c>
      <c r="M38" s="409"/>
    </row>
    <row r="39" spans="1:13" ht="12.75" customHeight="1" x14ac:dyDescent="0.2">
      <c r="A39" s="439">
        <v>32</v>
      </c>
      <c r="B39" s="389" t="s">
        <v>92</v>
      </c>
      <c r="C39" s="390">
        <v>0</v>
      </c>
      <c r="D39" s="390">
        <v>39580</v>
      </c>
      <c r="E39" s="390">
        <v>0</v>
      </c>
      <c r="F39" s="390">
        <v>36453</v>
      </c>
      <c r="G39" s="390">
        <v>0</v>
      </c>
      <c r="H39" s="390">
        <v>0</v>
      </c>
      <c r="I39" s="390">
        <v>19720</v>
      </c>
      <c r="J39" s="390">
        <v>348</v>
      </c>
      <c r="K39" s="390">
        <v>92078</v>
      </c>
      <c r="L39" s="393">
        <v>388462</v>
      </c>
      <c r="M39" s="409"/>
    </row>
    <row r="40" spans="1:13" ht="12.75" customHeight="1" x14ac:dyDescent="0.2">
      <c r="A40" s="439">
        <v>33</v>
      </c>
      <c r="B40" s="389" t="s">
        <v>93</v>
      </c>
      <c r="C40" s="390">
        <v>281219</v>
      </c>
      <c r="D40" s="390">
        <v>84618</v>
      </c>
      <c r="E40" s="390">
        <v>55025</v>
      </c>
      <c r="F40" s="390">
        <v>50993</v>
      </c>
      <c r="G40" s="390">
        <v>0</v>
      </c>
      <c r="H40" s="390">
        <v>0</v>
      </c>
      <c r="I40" s="390">
        <v>544067</v>
      </c>
      <c r="J40" s="390">
        <v>72338</v>
      </c>
      <c r="K40" s="390">
        <v>1096366</v>
      </c>
      <c r="L40" s="393">
        <v>3422052</v>
      </c>
      <c r="M40" s="409"/>
    </row>
    <row r="41" spans="1:13" ht="12.75" customHeight="1" x14ac:dyDescent="0.2">
      <c r="A41" s="439">
        <v>34</v>
      </c>
      <c r="B41" s="389" t="s">
        <v>94</v>
      </c>
      <c r="C41" s="390">
        <v>0</v>
      </c>
      <c r="D41" s="390">
        <v>0</v>
      </c>
      <c r="E41" s="390">
        <v>0</v>
      </c>
      <c r="F41" s="390">
        <v>0</v>
      </c>
      <c r="G41" s="390">
        <v>0</v>
      </c>
      <c r="H41" s="390">
        <v>0</v>
      </c>
      <c r="I41" s="390">
        <v>0</v>
      </c>
      <c r="J41" s="390">
        <v>0</v>
      </c>
      <c r="K41" s="390">
        <v>0</v>
      </c>
      <c r="L41" s="393">
        <v>125</v>
      </c>
      <c r="M41" s="409"/>
    </row>
    <row r="42" spans="1:13" ht="12.75" customHeight="1" x14ac:dyDescent="0.2">
      <c r="A42" s="439">
        <v>35</v>
      </c>
      <c r="B42" s="389" t="s">
        <v>95</v>
      </c>
      <c r="C42" s="390">
        <v>0</v>
      </c>
      <c r="D42" s="390">
        <v>40326</v>
      </c>
      <c r="E42" s="390">
        <v>0</v>
      </c>
      <c r="F42" s="390">
        <v>161</v>
      </c>
      <c r="G42" s="390">
        <v>0</v>
      </c>
      <c r="H42" s="390">
        <v>0</v>
      </c>
      <c r="I42" s="390">
        <v>3174</v>
      </c>
      <c r="J42" s="390">
        <v>0</v>
      </c>
      <c r="K42" s="390">
        <v>20480</v>
      </c>
      <c r="L42" s="393">
        <v>116916</v>
      </c>
      <c r="M42" s="409"/>
    </row>
    <row r="43" spans="1:13" ht="12.75" customHeight="1" x14ac:dyDescent="0.2">
      <c r="A43" s="439">
        <v>36</v>
      </c>
      <c r="B43" s="389" t="s">
        <v>96</v>
      </c>
      <c r="C43" s="390">
        <v>107359</v>
      </c>
      <c r="D43" s="390">
        <v>356156</v>
      </c>
      <c r="E43" s="390">
        <v>309949</v>
      </c>
      <c r="F43" s="390">
        <v>640286</v>
      </c>
      <c r="G43" s="390">
        <v>51923</v>
      </c>
      <c r="H43" s="390">
        <v>0</v>
      </c>
      <c r="I43" s="390">
        <v>694073</v>
      </c>
      <c r="J43" s="390">
        <v>51314</v>
      </c>
      <c r="K43" s="390">
        <v>915226</v>
      </c>
      <c r="L43" s="393">
        <v>5480857</v>
      </c>
      <c r="M43" s="409"/>
    </row>
    <row r="44" spans="1:13" ht="12.75" customHeight="1" x14ac:dyDescent="0.2">
      <c r="A44" s="439">
        <v>37</v>
      </c>
      <c r="B44" s="389" t="s">
        <v>97</v>
      </c>
      <c r="C44" s="390">
        <v>1088112</v>
      </c>
      <c r="D44" s="390">
        <v>314128</v>
      </c>
      <c r="E44" s="390">
        <v>463340</v>
      </c>
      <c r="F44" s="390">
        <v>329346</v>
      </c>
      <c r="G44" s="390">
        <v>247</v>
      </c>
      <c r="H44" s="390">
        <v>0</v>
      </c>
      <c r="I44" s="390">
        <v>3786162</v>
      </c>
      <c r="J44" s="390">
        <v>215748</v>
      </c>
      <c r="K44" s="390">
        <v>2213286</v>
      </c>
      <c r="L44" s="393">
        <v>18116312</v>
      </c>
      <c r="M44" s="409"/>
    </row>
    <row r="45" spans="1:13" ht="12.75" customHeight="1" x14ac:dyDescent="0.2">
      <c r="A45" s="439">
        <v>38</v>
      </c>
      <c r="B45" s="389" t="s">
        <v>98</v>
      </c>
      <c r="C45" s="390">
        <v>0</v>
      </c>
      <c r="D45" s="390">
        <v>0</v>
      </c>
      <c r="E45" s="390">
        <v>0</v>
      </c>
      <c r="F45" s="390">
        <v>0</v>
      </c>
      <c r="G45" s="390">
        <v>0</v>
      </c>
      <c r="H45" s="390">
        <v>0</v>
      </c>
      <c r="I45" s="390">
        <v>0</v>
      </c>
      <c r="J45" s="390">
        <v>0</v>
      </c>
      <c r="K45" s="390">
        <v>0</v>
      </c>
      <c r="L45" s="393">
        <v>0</v>
      </c>
      <c r="M45" s="409"/>
    </row>
    <row r="46" spans="1:13" ht="12.75" customHeight="1" x14ac:dyDescent="0.2">
      <c r="A46" s="439">
        <v>39</v>
      </c>
      <c r="B46" s="389" t="s">
        <v>99</v>
      </c>
      <c r="C46" s="390">
        <v>0</v>
      </c>
      <c r="D46" s="390">
        <v>0</v>
      </c>
      <c r="E46" s="390">
        <v>0</v>
      </c>
      <c r="F46" s="390">
        <v>0</v>
      </c>
      <c r="G46" s="390">
        <v>268</v>
      </c>
      <c r="H46" s="390">
        <v>0</v>
      </c>
      <c r="I46" s="390">
        <v>0</v>
      </c>
      <c r="J46" s="390">
        <v>0</v>
      </c>
      <c r="K46" s="390">
        <v>0</v>
      </c>
      <c r="L46" s="393">
        <v>603</v>
      </c>
      <c r="M46" s="409"/>
    </row>
    <row r="47" spans="1:13" ht="12.75" customHeight="1" x14ac:dyDescent="0.2">
      <c r="A47" s="439">
        <v>40</v>
      </c>
      <c r="B47" s="389" t="s">
        <v>100</v>
      </c>
      <c r="C47" s="390">
        <v>106343</v>
      </c>
      <c r="D47" s="390">
        <v>23699</v>
      </c>
      <c r="E47" s="390">
        <v>1855</v>
      </c>
      <c r="F47" s="390">
        <v>124885</v>
      </c>
      <c r="G47" s="390">
        <v>17</v>
      </c>
      <c r="H47" s="390">
        <v>117</v>
      </c>
      <c r="I47" s="390">
        <v>392722</v>
      </c>
      <c r="J47" s="390">
        <v>13723</v>
      </c>
      <c r="K47" s="390">
        <v>377051</v>
      </c>
      <c r="L47" s="393">
        <v>1738201</v>
      </c>
      <c r="M47" s="409"/>
    </row>
    <row r="48" spans="1:13" ht="12.75" customHeight="1" x14ac:dyDescent="0.2">
      <c r="A48" s="439">
        <v>41</v>
      </c>
      <c r="B48" s="389" t="s">
        <v>101</v>
      </c>
      <c r="C48" s="390">
        <v>17851</v>
      </c>
      <c r="D48" s="390">
        <v>0</v>
      </c>
      <c r="E48" s="390">
        <v>0</v>
      </c>
      <c r="F48" s="390">
        <v>0</v>
      </c>
      <c r="G48" s="390">
        <v>0</v>
      </c>
      <c r="H48" s="390">
        <v>0</v>
      </c>
      <c r="I48" s="390">
        <v>0</v>
      </c>
      <c r="J48" s="390">
        <v>0</v>
      </c>
      <c r="K48" s="390">
        <v>0</v>
      </c>
      <c r="L48" s="393">
        <v>81608</v>
      </c>
      <c r="M48" s="409"/>
    </row>
    <row r="49" spans="1:13" ht="12.75" customHeight="1" x14ac:dyDescent="0.2">
      <c r="A49" s="439">
        <v>42</v>
      </c>
      <c r="B49" s="389" t="s">
        <v>102</v>
      </c>
      <c r="C49" s="390">
        <v>50997</v>
      </c>
      <c r="D49" s="390">
        <v>57952</v>
      </c>
      <c r="E49" s="390">
        <v>27159</v>
      </c>
      <c r="F49" s="390">
        <v>284122</v>
      </c>
      <c r="G49" s="390">
        <v>0</v>
      </c>
      <c r="H49" s="390">
        <v>0</v>
      </c>
      <c r="I49" s="390">
        <v>237377</v>
      </c>
      <c r="J49" s="390">
        <v>21273</v>
      </c>
      <c r="K49" s="390">
        <v>228926</v>
      </c>
      <c r="L49" s="393">
        <v>1901177</v>
      </c>
      <c r="M49" s="409"/>
    </row>
    <row r="50" spans="1:13" ht="12.75" customHeight="1" x14ac:dyDescent="0.2">
      <c r="A50" s="439">
        <v>43</v>
      </c>
      <c r="B50" s="389" t="s">
        <v>103</v>
      </c>
      <c r="C50" s="390">
        <v>71</v>
      </c>
      <c r="D50" s="390">
        <v>375</v>
      </c>
      <c r="E50" s="390">
        <v>0</v>
      </c>
      <c r="F50" s="390">
        <v>0</v>
      </c>
      <c r="G50" s="390">
        <v>0</v>
      </c>
      <c r="H50" s="390">
        <v>0</v>
      </c>
      <c r="I50" s="390">
        <v>43941</v>
      </c>
      <c r="J50" s="390">
        <v>649</v>
      </c>
      <c r="K50" s="390">
        <v>63727</v>
      </c>
      <c r="L50" s="393">
        <v>327427</v>
      </c>
      <c r="M50" s="409"/>
    </row>
    <row r="51" spans="1:13" ht="12.75" customHeight="1" x14ac:dyDescent="0.2">
      <c r="A51" s="439">
        <v>44</v>
      </c>
      <c r="B51" s="389" t="s">
        <v>104</v>
      </c>
      <c r="C51" s="390">
        <v>414243</v>
      </c>
      <c r="D51" s="390">
        <v>65244</v>
      </c>
      <c r="E51" s="390">
        <v>148478</v>
      </c>
      <c r="F51" s="390">
        <v>2013</v>
      </c>
      <c r="G51" s="390">
        <v>0</v>
      </c>
      <c r="H51" s="390">
        <v>0</v>
      </c>
      <c r="I51" s="390">
        <v>1260245</v>
      </c>
      <c r="J51" s="390">
        <v>29704</v>
      </c>
      <c r="K51" s="390">
        <v>1775633</v>
      </c>
      <c r="L51" s="393">
        <v>7641765</v>
      </c>
      <c r="M51" s="409"/>
    </row>
    <row r="52" spans="1:13" ht="12.75" customHeight="1" x14ac:dyDescent="0.2">
      <c r="A52" s="439">
        <v>45</v>
      </c>
      <c r="B52" s="389" t="s">
        <v>105</v>
      </c>
      <c r="C52" s="390">
        <v>103440</v>
      </c>
      <c r="D52" s="390">
        <v>9635</v>
      </c>
      <c r="E52" s="390">
        <v>5686</v>
      </c>
      <c r="F52" s="390">
        <v>383</v>
      </c>
      <c r="G52" s="390">
        <v>0</v>
      </c>
      <c r="H52" s="390">
        <v>0</v>
      </c>
      <c r="I52" s="390">
        <v>162789</v>
      </c>
      <c r="J52" s="390">
        <v>2672</v>
      </c>
      <c r="K52" s="390">
        <v>557348</v>
      </c>
      <c r="L52" s="393">
        <v>1441774</v>
      </c>
      <c r="M52" s="409"/>
    </row>
    <row r="53" spans="1:13" ht="12.75" customHeight="1" x14ac:dyDescent="0.2">
      <c r="B53" s="384" t="s">
        <v>13</v>
      </c>
      <c r="C53" s="383">
        <v>5035024</v>
      </c>
      <c r="D53" s="383">
        <v>2720454</v>
      </c>
      <c r="E53" s="383">
        <v>2535139</v>
      </c>
      <c r="F53" s="383">
        <v>3656744</v>
      </c>
      <c r="G53" s="383">
        <v>214410</v>
      </c>
      <c r="H53" s="383">
        <v>1954</v>
      </c>
      <c r="I53" s="383">
        <v>16151844</v>
      </c>
      <c r="J53" s="383">
        <v>837581</v>
      </c>
      <c r="K53" s="383">
        <v>15887023</v>
      </c>
      <c r="L53" s="383">
        <v>93956211</v>
      </c>
    </row>
    <row r="55" spans="1:13" ht="12.75" customHeight="1" x14ac:dyDescent="0.2">
      <c r="B55" s="585" t="s">
        <v>192</v>
      </c>
      <c r="C55" s="585"/>
      <c r="D55" s="585"/>
      <c r="E55" s="585"/>
      <c r="F55" s="585"/>
      <c r="G55" s="585"/>
      <c r="H55" s="585"/>
      <c r="I55" s="585"/>
      <c r="J55" s="585"/>
      <c r="K55" s="585"/>
      <c r="L55" s="585"/>
    </row>
  </sheetData>
  <mergeCells count="6">
    <mergeCell ref="B55:L55"/>
    <mergeCell ref="B2:L2"/>
    <mergeCell ref="B3:L3"/>
    <mergeCell ref="B4:L4"/>
    <mergeCell ref="B5:L5"/>
    <mergeCell ref="B6:L6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67" orientation="portrait" r:id="rId1"/>
  <headerFooter>
    <oddFooter>&amp;R&amp;"-,Normale"&amp;11 42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showGridLines="0" workbookViewId="0">
      <pane ySplit="7" topLeftCell="A8" activePane="bottomLeft" state="frozen"/>
      <selection activeCell="E55" sqref="E55"/>
      <selection pane="bottomLeft" activeCell="B55" sqref="B55:I56"/>
    </sheetView>
  </sheetViews>
  <sheetFormatPr defaultColWidth="9" defaultRowHeight="12.75" customHeight="1" x14ac:dyDescent="0.2"/>
  <cols>
    <col min="1" max="1" width="3.125" style="398" customWidth="1"/>
    <col min="2" max="2" width="24.625" style="380" customWidth="1"/>
    <col min="3" max="7" width="11.625" style="380" customWidth="1"/>
    <col min="8" max="8" width="12.125" style="380" customWidth="1"/>
    <col min="9" max="9" width="11.625" style="380" customWidth="1"/>
    <col min="10" max="10" width="0.875" style="380" customWidth="1"/>
    <col min="11" max="16384" width="9" style="380"/>
  </cols>
  <sheetData>
    <row r="1" spans="1:9" ht="15" customHeight="1" x14ac:dyDescent="0.2">
      <c r="B1" s="396"/>
      <c r="C1" s="396"/>
      <c r="D1" s="396"/>
      <c r="E1" s="396"/>
      <c r="F1" s="396"/>
      <c r="G1" s="396"/>
      <c r="I1" s="397" t="s">
        <v>1984</v>
      </c>
    </row>
    <row r="2" spans="1:9" s="398" customFormat="1" ht="15" customHeight="1" x14ac:dyDescent="0.2">
      <c r="B2" s="586" t="s">
        <v>106</v>
      </c>
      <c r="C2" s="586"/>
      <c r="D2" s="586"/>
      <c r="E2" s="586"/>
      <c r="F2" s="586"/>
      <c r="G2" s="586"/>
      <c r="H2" s="586"/>
      <c r="I2" s="586"/>
    </row>
    <row r="3" spans="1:9" s="398" customFormat="1" ht="15" customHeight="1" x14ac:dyDescent="0.2">
      <c r="B3" s="586" t="s">
        <v>1980</v>
      </c>
      <c r="C3" s="586"/>
      <c r="D3" s="586"/>
      <c r="E3" s="586"/>
      <c r="F3" s="586"/>
      <c r="G3" s="586"/>
      <c r="H3" s="586"/>
      <c r="I3" s="586"/>
    </row>
    <row r="4" spans="1:9" s="398" customFormat="1" ht="15" customHeight="1" x14ac:dyDescent="0.2">
      <c r="B4" s="586" t="s">
        <v>1988</v>
      </c>
      <c r="C4" s="586"/>
      <c r="D4" s="586"/>
      <c r="E4" s="586"/>
      <c r="F4" s="586"/>
      <c r="G4" s="586"/>
      <c r="H4" s="586"/>
      <c r="I4" s="586"/>
    </row>
    <row r="5" spans="1:9" s="398" customFormat="1" ht="15" customHeight="1" x14ac:dyDescent="0.2">
      <c r="B5" s="586" t="s">
        <v>2128</v>
      </c>
      <c r="C5" s="586"/>
      <c r="D5" s="586"/>
      <c r="E5" s="586"/>
      <c r="F5" s="586"/>
      <c r="G5" s="586"/>
      <c r="H5" s="586"/>
      <c r="I5" s="586"/>
    </row>
    <row r="6" spans="1:9" s="398" customFormat="1" ht="15.75" customHeight="1" x14ac:dyDescent="0.2">
      <c r="B6" s="395"/>
      <c r="C6" s="395"/>
      <c r="D6" s="395"/>
      <c r="E6" s="395"/>
      <c r="F6" s="395"/>
      <c r="G6" s="395"/>
      <c r="H6" s="395"/>
    </row>
    <row r="7" spans="1:9" ht="30" customHeight="1" x14ac:dyDescent="0.2">
      <c r="B7" s="368" t="s">
        <v>4</v>
      </c>
      <c r="C7" s="392" t="s">
        <v>2126</v>
      </c>
      <c r="D7" s="392" t="s">
        <v>1985</v>
      </c>
      <c r="E7" s="392" t="s">
        <v>1986</v>
      </c>
      <c r="F7" s="392" t="s">
        <v>1989</v>
      </c>
      <c r="G7" s="392" t="s">
        <v>1987</v>
      </c>
      <c r="H7" s="392" t="s">
        <v>1990</v>
      </c>
      <c r="I7" s="399" t="s">
        <v>2127</v>
      </c>
    </row>
    <row r="8" spans="1:9" ht="12.75" customHeight="1" x14ac:dyDescent="0.2">
      <c r="A8" s="439">
        <v>1</v>
      </c>
      <c r="B8" s="389" t="str">
        <f>+OD5_p1!B8</f>
        <v>ALBENGA</v>
      </c>
      <c r="C8" s="400">
        <v>0</v>
      </c>
      <c r="D8" s="400">
        <v>0</v>
      </c>
      <c r="E8" s="400">
        <v>0</v>
      </c>
      <c r="F8" s="400">
        <v>0</v>
      </c>
      <c r="G8" s="400">
        <v>0</v>
      </c>
      <c r="H8" s="400">
        <v>0</v>
      </c>
      <c r="I8" s="393">
        <v>0</v>
      </c>
    </row>
    <row r="9" spans="1:9" ht="12.75" customHeight="1" x14ac:dyDescent="0.2">
      <c r="A9" s="439">
        <v>2</v>
      </c>
      <c r="B9" s="389" t="s">
        <v>63</v>
      </c>
      <c r="C9" s="400">
        <v>25403</v>
      </c>
      <c r="D9" s="400">
        <v>195</v>
      </c>
      <c r="E9" s="400">
        <v>0</v>
      </c>
      <c r="F9" s="400">
        <v>0</v>
      </c>
      <c r="G9" s="400">
        <v>280</v>
      </c>
      <c r="H9" s="400">
        <v>0</v>
      </c>
      <c r="I9" s="393">
        <v>25878</v>
      </c>
    </row>
    <row r="10" spans="1:9" ht="12.75" customHeight="1" x14ac:dyDescent="0.2">
      <c r="A10" s="439">
        <v>3</v>
      </c>
      <c r="B10" s="389" t="s">
        <v>64</v>
      </c>
      <c r="C10" s="400">
        <v>52384</v>
      </c>
      <c r="D10" s="400">
        <v>4389</v>
      </c>
      <c r="E10" s="400">
        <v>0</v>
      </c>
      <c r="F10" s="400">
        <v>467</v>
      </c>
      <c r="G10" s="400">
        <v>571</v>
      </c>
      <c r="H10" s="400">
        <v>0</v>
      </c>
      <c r="I10" s="393">
        <v>57811</v>
      </c>
    </row>
    <row r="11" spans="1:9" ht="12.75" customHeight="1" x14ac:dyDescent="0.2">
      <c r="A11" s="439">
        <v>4</v>
      </c>
      <c r="B11" s="389" t="str">
        <f>+OD5_p1!B11</f>
        <v>AOSTA</v>
      </c>
      <c r="C11" s="400">
        <v>0</v>
      </c>
      <c r="D11" s="400">
        <v>0</v>
      </c>
      <c r="E11" s="400">
        <v>0</v>
      </c>
      <c r="F11" s="400">
        <v>0</v>
      </c>
      <c r="G11" s="400">
        <v>0</v>
      </c>
      <c r="H11" s="400">
        <v>0</v>
      </c>
      <c r="I11" s="393">
        <v>0</v>
      </c>
    </row>
    <row r="12" spans="1:9" ht="12.75" customHeight="1" x14ac:dyDescent="0.2">
      <c r="A12" s="439">
        <v>5</v>
      </c>
      <c r="B12" s="389" t="s">
        <v>66</v>
      </c>
      <c r="C12" s="400">
        <v>181297</v>
      </c>
      <c r="D12" s="400">
        <v>49474</v>
      </c>
      <c r="E12" s="400">
        <v>0</v>
      </c>
      <c r="F12" s="400">
        <v>494</v>
      </c>
      <c r="G12" s="400">
        <v>1116</v>
      </c>
      <c r="H12" s="400">
        <v>254</v>
      </c>
      <c r="I12" s="393">
        <v>232635</v>
      </c>
    </row>
    <row r="13" spans="1:9" ht="12.75" customHeight="1" x14ac:dyDescent="0.2">
      <c r="A13" s="439">
        <v>6</v>
      </c>
      <c r="B13" s="389" t="s">
        <v>67</v>
      </c>
      <c r="C13" s="400">
        <v>882521</v>
      </c>
      <c r="D13" s="400">
        <v>427869</v>
      </c>
      <c r="E13" s="400">
        <v>2</v>
      </c>
      <c r="F13" s="400">
        <v>0</v>
      </c>
      <c r="G13" s="400">
        <v>161969</v>
      </c>
      <c r="H13" s="400">
        <v>0</v>
      </c>
      <c r="I13" s="393">
        <v>1472361</v>
      </c>
    </row>
    <row r="14" spans="1:9" ht="12.75" customHeight="1" x14ac:dyDescent="0.2">
      <c r="A14" s="439">
        <v>7</v>
      </c>
      <c r="B14" s="389" t="s">
        <v>68</v>
      </c>
      <c r="C14" s="400">
        <v>811692</v>
      </c>
      <c r="D14" s="400">
        <v>360675</v>
      </c>
      <c r="E14" s="400">
        <v>18054</v>
      </c>
      <c r="F14" s="400">
        <v>672</v>
      </c>
      <c r="G14" s="400">
        <v>220998</v>
      </c>
      <c r="H14" s="400">
        <v>99</v>
      </c>
      <c r="I14" s="393">
        <v>1412190</v>
      </c>
    </row>
    <row r="15" spans="1:9" ht="12.75" customHeight="1" x14ac:dyDescent="0.2">
      <c r="A15" s="439">
        <v>8</v>
      </c>
      <c r="B15" s="389" t="s">
        <v>69</v>
      </c>
      <c r="C15" s="400">
        <v>0</v>
      </c>
      <c r="D15" s="400">
        <v>0</v>
      </c>
      <c r="E15" s="400">
        <v>0</v>
      </c>
      <c r="F15" s="400">
        <v>0</v>
      </c>
      <c r="G15" s="400">
        <v>0</v>
      </c>
      <c r="H15" s="400">
        <v>0</v>
      </c>
      <c r="I15" s="393">
        <v>0</v>
      </c>
    </row>
    <row r="16" spans="1:9" ht="12.75" customHeight="1" x14ac:dyDescent="0.2">
      <c r="A16" s="439">
        <v>9</v>
      </c>
      <c r="B16" s="389" t="s">
        <v>70</v>
      </c>
      <c r="C16" s="400">
        <v>478</v>
      </c>
      <c r="D16" s="400">
        <v>4861</v>
      </c>
      <c r="E16" s="400">
        <v>0</v>
      </c>
      <c r="F16" s="400">
        <v>601</v>
      </c>
      <c r="G16" s="400">
        <v>2238</v>
      </c>
      <c r="H16" s="400">
        <v>157</v>
      </c>
      <c r="I16" s="393">
        <v>8335</v>
      </c>
    </row>
    <row r="17" spans="1:9" ht="12.75" customHeight="1" x14ac:dyDescent="0.2">
      <c r="A17" s="439">
        <v>10</v>
      </c>
      <c r="B17" s="389" t="s">
        <v>71</v>
      </c>
      <c r="C17" s="400">
        <v>223214</v>
      </c>
      <c r="D17" s="400">
        <v>1</v>
      </c>
      <c r="E17" s="400">
        <v>0</v>
      </c>
      <c r="F17" s="400">
        <v>0</v>
      </c>
      <c r="G17" s="400">
        <v>0</v>
      </c>
      <c r="H17" s="400">
        <v>0</v>
      </c>
      <c r="I17" s="393">
        <v>223215</v>
      </c>
    </row>
    <row r="18" spans="1:9" ht="12.75" customHeight="1" x14ac:dyDescent="0.2">
      <c r="A18" s="439">
        <v>11</v>
      </c>
      <c r="B18" s="389" t="s">
        <v>72</v>
      </c>
      <c r="C18" s="400">
        <v>172843</v>
      </c>
      <c r="D18" s="400">
        <v>3648</v>
      </c>
      <c r="E18" s="400">
        <v>0</v>
      </c>
      <c r="F18" s="400">
        <v>674</v>
      </c>
      <c r="G18" s="400">
        <v>42090</v>
      </c>
      <c r="H18" s="400">
        <v>224</v>
      </c>
      <c r="I18" s="393">
        <v>219479</v>
      </c>
    </row>
    <row r="19" spans="1:9" ht="12.75" customHeight="1" x14ac:dyDescent="0.2">
      <c r="A19" s="439">
        <v>12</v>
      </c>
      <c r="B19" s="389" t="s">
        <v>73</v>
      </c>
      <c r="C19" s="400">
        <v>457720</v>
      </c>
      <c r="D19" s="400">
        <v>70141</v>
      </c>
      <c r="E19" s="400">
        <v>0</v>
      </c>
      <c r="F19" s="400">
        <v>0</v>
      </c>
      <c r="G19" s="400">
        <v>83429</v>
      </c>
      <c r="H19" s="400">
        <v>229</v>
      </c>
      <c r="I19" s="393">
        <v>611519</v>
      </c>
    </row>
    <row r="20" spans="1:9" ht="12.75" customHeight="1" x14ac:dyDescent="0.2">
      <c r="A20" s="439">
        <v>13</v>
      </c>
      <c r="B20" s="389" t="s">
        <v>74</v>
      </c>
      <c r="C20" s="400">
        <v>32</v>
      </c>
      <c r="D20" s="400">
        <v>0</v>
      </c>
      <c r="E20" s="400">
        <v>0</v>
      </c>
      <c r="F20" s="400">
        <v>0</v>
      </c>
      <c r="G20" s="400">
        <v>0</v>
      </c>
      <c r="H20" s="400">
        <v>0</v>
      </c>
      <c r="I20" s="393">
        <v>32</v>
      </c>
    </row>
    <row r="21" spans="1:9" ht="12.75" customHeight="1" x14ac:dyDescent="0.2">
      <c r="A21" s="439">
        <v>14</v>
      </c>
      <c r="B21" s="389" t="s">
        <v>75</v>
      </c>
      <c r="C21" s="400">
        <v>0</v>
      </c>
      <c r="D21" s="400">
        <v>0</v>
      </c>
      <c r="E21" s="400">
        <v>0</v>
      </c>
      <c r="F21" s="400">
        <v>0</v>
      </c>
      <c r="G21" s="400">
        <v>0</v>
      </c>
      <c r="H21" s="400">
        <v>0</v>
      </c>
      <c r="I21" s="393">
        <v>0</v>
      </c>
    </row>
    <row r="22" spans="1:9" ht="12.75" customHeight="1" x14ac:dyDescent="0.2">
      <c r="A22" s="439">
        <v>15</v>
      </c>
      <c r="B22" s="389" t="s">
        <v>76</v>
      </c>
      <c r="C22" s="400">
        <v>657</v>
      </c>
      <c r="D22" s="400">
        <v>22011</v>
      </c>
      <c r="E22" s="400">
        <v>0</v>
      </c>
      <c r="F22" s="400">
        <v>0</v>
      </c>
      <c r="G22" s="400">
        <v>0</v>
      </c>
      <c r="H22" s="400">
        <v>0</v>
      </c>
      <c r="I22" s="393">
        <v>22668</v>
      </c>
    </row>
    <row r="23" spans="1:9" ht="12.75" customHeight="1" x14ac:dyDescent="0.2">
      <c r="A23" s="439">
        <v>16</v>
      </c>
      <c r="B23" s="389" t="s">
        <v>77</v>
      </c>
      <c r="C23" s="400">
        <v>229294</v>
      </c>
      <c r="D23" s="400">
        <v>0</v>
      </c>
      <c r="E23" s="400">
        <v>0</v>
      </c>
      <c r="F23" s="400">
        <v>0</v>
      </c>
      <c r="G23" s="400">
        <v>5992</v>
      </c>
      <c r="H23" s="400">
        <v>0</v>
      </c>
      <c r="I23" s="393">
        <v>235286</v>
      </c>
    </row>
    <row r="24" spans="1:9" ht="12.75" customHeight="1" x14ac:dyDescent="0.2">
      <c r="A24" s="439">
        <v>17</v>
      </c>
      <c r="B24" s="389" t="str">
        <f>+OD5_p1!B24</f>
        <v>FOGGIA</v>
      </c>
      <c r="C24" s="400">
        <v>0</v>
      </c>
      <c r="D24" s="400">
        <v>0</v>
      </c>
      <c r="E24" s="400">
        <v>0</v>
      </c>
      <c r="F24" s="400">
        <v>0</v>
      </c>
      <c r="G24" s="400">
        <v>0</v>
      </c>
      <c r="H24" s="400">
        <v>0</v>
      </c>
      <c r="I24" s="393">
        <v>0</v>
      </c>
    </row>
    <row r="25" spans="1:9" ht="12.75" customHeight="1" x14ac:dyDescent="0.2">
      <c r="A25" s="439">
        <v>18</v>
      </c>
      <c r="B25" s="389" t="str">
        <f>+OD5_p1!B25</f>
        <v>FORLÌ</v>
      </c>
      <c r="C25" s="400">
        <v>0</v>
      </c>
      <c r="D25" s="400">
        <v>0</v>
      </c>
      <c r="E25" s="400">
        <v>0</v>
      </c>
      <c r="F25" s="400">
        <v>0</v>
      </c>
      <c r="G25" s="400">
        <v>0</v>
      </c>
      <c r="H25" s="400">
        <v>0</v>
      </c>
      <c r="I25" s="393">
        <v>0</v>
      </c>
    </row>
    <row r="26" spans="1:9" ht="12.75" customHeight="1" x14ac:dyDescent="0.2">
      <c r="A26" s="439">
        <v>19</v>
      </c>
      <c r="B26" s="389" t="s">
        <v>80</v>
      </c>
      <c r="C26" s="400">
        <v>123581</v>
      </c>
      <c r="D26" s="400">
        <v>3</v>
      </c>
      <c r="E26" s="400">
        <v>0</v>
      </c>
      <c r="F26" s="400">
        <v>0</v>
      </c>
      <c r="G26" s="400">
        <v>6204</v>
      </c>
      <c r="H26" s="400">
        <v>0</v>
      </c>
      <c r="I26" s="393">
        <v>129788</v>
      </c>
    </row>
    <row r="27" spans="1:9" ht="12.75" customHeight="1" x14ac:dyDescent="0.2">
      <c r="A27" s="439">
        <v>20</v>
      </c>
      <c r="B27" s="389" t="s">
        <v>81</v>
      </c>
      <c r="C27" s="400">
        <v>156</v>
      </c>
      <c r="D27" s="400">
        <v>0</v>
      </c>
      <c r="E27" s="400">
        <v>0</v>
      </c>
      <c r="F27" s="400">
        <v>0</v>
      </c>
      <c r="G27" s="400">
        <v>0</v>
      </c>
      <c r="H27" s="400">
        <v>0</v>
      </c>
      <c r="I27" s="393">
        <v>156</v>
      </c>
    </row>
    <row r="28" spans="1:9" ht="12.75" customHeight="1" x14ac:dyDescent="0.2">
      <c r="A28" s="439">
        <v>21</v>
      </c>
      <c r="B28" s="389" t="s">
        <v>82</v>
      </c>
      <c r="C28" s="400">
        <v>111760</v>
      </c>
      <c r="D28" s="400">
        <v>332</v>
      </c>
      <c r="E28" s="400">
        <v>12937</v>
      </c>
      <c r="F28" s="400">
        <v>0</v>
      </c>
      <c r="G28" s="400">
        <v>1915</v>
      </c>
      <c r="H28" s="400">
        <v>0</v>
      </c>
      <c r="I28" s="393">
        <v>126944</v>
      </c>
    </row>
    <row r="29" spans="1:9" ht="12.75" customHeight="1" x14ac:dyDescent="0.2">
      <c r="A29" s="439">
        <v>22</v>
      </c>
      <c r="B29" s="389" t="str">
        <f>+OD5_p1!B29</f>
        <v>LAMPEDUSA</v>
      </c>
      <c r="C29" s="400">
        <v>0</v>
      </c>
      <c r="D29" s="400">
        <v>0</v>
      </c>
      <c r="E29" s="400">
        <v>0</v>
      </c>
      <c r="F29" s="400">
        <v>0</v>
      </c>
      <c r="G29" s="400">
        <v>0</v>
      </c>
      <c r="H29" s="400">
        <v>0</v>
      </c>
      <c r="I29" s="393">
        <v>0</v>
      </c>
    </row>
    <row r="30" spans="1:9" ht="12.75" customHeight="1" x14ac:dyDescent="0.2">
      <c r="A30" s="439">
        <v>23</v>
      </c>
      <c r="B30" s="389" t="s">
        <v>84</v>
      </c>
      <c r="C30" s="400">
        <v>1766</v>
      </c>
      <c r="D30" s="400">
        <v>0</v>
      </c>
      <c r="E30" s="400">
        <v>0</v>
      </c>
      <c r="F30" s="400">
        <v>0</v>
      </c>
      <c r="G30" s="400">
        <v>0</v>
      </c>
      <c r="H30" s="400">
        <v>0</v>
      </c>
      <c r="I30" s="393">
        <v>1766</v>
      </c>
    </row>
    <row r="31" spans="1:9" ht="12.75" customHeight="1" x14ac:dyDescent="0.2">
      <c r="A31" s="439">
        <v>24</v>
      </c>
      <c r="B31" s="389" t="s">
        <v>193</v>
      </c>
      <c r="C31" s="400">
        <v>33704</v>
      </c>
      <c r="D31" s="400">
        <v>178</v>
      </c>
      <c r="E31" s="400">
        <v>30</v>
      </c>
      <c r="F31" s="400">
        <v>0</v>
      </c>
      <c r="G31" s="400">
        <v>0</v>
      </c>
      <c r="H31" s="400">
        <v>0</v>
      </c>
      <c r="I31" s="393">
        <v>33912</v>
      </c>
    </row>
    <row r="32" spans="1:9" ht="12.75" customHeight="1" x14ac:dyDescent="0.2">
      <c r="A32" s="439">
        <v>25</v>
      </c>
      <c r="B32" s="389" t="s">
        <v>85</v>
      </c>
      <c r="C32" s="400">
        <v>2265122</v>
      </c>
      <c r="D32" s="400">
        <v>1318551</v>
      </c>
      <c r="E32" s="400">
        <v>1525270</v>
      </c>
      <c r="F32" s="400">
        <v>383588</v>
      </c>
      <c r="G32" s="400">
        <v>1966593</v>
      </c>
      <c r="H32" s="400">
        <v>1269474</v>
      </c>
      <c r="I32" s="393">
        <v>8728598</v>
      </c>
    </row>
    <row r="33" spans="1:9" ht="12.75" customHeight="1" x14ac:dyDescent="0.2">
      <c r="A33" s="439">
        <v>26</v>
      </c>
      <c r="B33" s="389" t="s">
        <v>86</v>
      </c>
      <c r="C33" s="400">
        <v>674959</v>
      </c>
      <c r="D33" s="400">
        <v>239733</v>
      </c>
      <c r="E33" s="400">
        <v>55879</v>
      </c>
      <c r="F33" s="400">
        <v>0</v>
      </c>
      <c r="G33" s="400">
        <v>88534</v>
      </c>
      <c r="H33" s="400">
        <v>208</v>
      </c>
      <c r="I33" s="393">
        <v>1059313</v>
      </c>
    </row>
    <row r="34" spans="1:9" ht="12.75" customHeight="1" x14ac:dyDescent="0.2">
      <c r="A34" s="439">
        <v>27</v>
      </c>
      <c r="B34" s="389" t="s">
        <v>87</v>
      </c>
      <c r="C34" s="400">
        <v>226524</v>
      </c>
      <c r="D34" s="400">
        <v>0</v>
      </c>
      <c r="E34" s="400">
        <v>0</v>
      </c>
      <c r="F34" s="400">
        <v>0</v>
      </c>
      <c r="G34" s="400">
        <v>0</v>
      </c>
      <c r="H34" s="400">
        <v>0</v>
      </c>
      <c r="I34" s="393">
        <v>226524</v>
      </c>
    </row>
    <row r="35" spans="1:9" ht="12.75" customHeight="1" x14ac:dyDescent="0.2">
      <c r="A35" s="439">
        <v>28</v>
      </c>
      <c r="B35" s="389" t="s">
        <v>88</v>
      </c>
      <c r="C35" s="400">
        <v>134998</v>
      </c>
      <c r="D35" s="400">
        <v>24454</v>
      </c>
      <c r="E35" s="400">
        <v>0</v>
      </c>
      <c r="F35" s="400">
        <v>683</v>
      </c>
      <c r="G35" s="400">
        <v>2109</v>
      </c>
      <c r="H35" s="400">
        <v>0</v>
      </c>
      <c r="I35" s="393">
        <v>162244</v>
      </c>
    </row>
    <row r="36" spans="1:9" ht="12.75" customHeight="1" x14ac:dyDescent="0.2">
      <c r="A36" s="439">
        <v>29</v>
      </c>
      <c r="B36" s="389" t="s">
        <v>89</v>
      </c>
      <c r="C36" s="400">
        <v>0</v>
      </c>
      <c r="D36" s="400">
        <v>0</v>
      </c>
      <c r="E36" s="400">
        <v>0</v>
      </c>
      <c r="F36" s="400">
        <v>0</v>
      </c>
      <c r="G36" s="400">
        <v>0</v>
      </c>
      <c r="H36" s="400">
        <v>0</v>
      </c>
      <c r="I36" s="393">
        <v>0</v>
      </c>
    </row>
    <row r="37" spans="1:9" ht="12.75" customHeight="1" x14ac:dyDescent="0.2">
      <c r="A37" s="439">
        <v>30</v>
      </c>
      <c r="B37" s="389" t="s">
        <v>90</v>
      </c>
      <c r="C37" s="400">
        <v>27541</v>
      </c>
      <c r="D37" s="400">
        <v>0</v>
      </c>
      <c r="E37" s="400">
        <v>0</v>
      </c>
      <c r="F37" s="400">
        <v>0</v>
      </c>
      <c r="G37" s="400">
        <v>0</v>
      </c>
      <c r="H37" s="400">
        <v>0</v>
      </c>
      <c r="I37" s="393">
        <v>27541</v>
      </c>
    </row>
    <row r="38" spans="1:9" ht="12.75" customHeight="1" x14ac:dyDescent="0.2">
      <c r="A38" s="439">
        <v>31</v>
      </c>
      <c r="B38" s="389" t="s">
        <v>91</v>
      </c>
      <c r="C38" s="400">
        <v>26803</v>
      </c>
      <c r="D38" s="400">
        <v>0</v>
      </c>
      <c r="E38" s="400">
        <v>0</v>
      </c>
      <c r="F38" s="400">
        <v>0</v>
      </c>
      <c r="G38" s="400">
        <v>352</v>
      </c>
      <c r="H38" s="400">
        <v>0</v>
      </c>
      <c r="I38" s="393">
        <v>27155</v>
      </c>
    </row>
    <row r="39" spans="1:9" ht="12.75" customHeight="1" x14ac:dyDescent="0.2">
      <c r="A39" s="439">
        <v>32</v>
      </c>
      <c r="B39" s="389" t="s">
        <v>92</v>
      </c>
      <c r="C39" s="400">
        <v>244</v>
      </c>
      <c r="D39" s="400">
        <v>0</v>
      </c>
      <c r="E39" s="400">
        <v>0</v>
      </c>
      <c r="F39" s="400">
        <v>0</v>
      </c>
      <c r="G39" s="400">
        <v>743</v>
      </c>
      <c r="H39" s="400">
        <v>150</v>
      </c>
      <c r="I39" s="393">
        <v>1137</v>
      </c>
    </row>
    <row r="40" spans="1:9" ht="12.75" customHeight="1" x14ac:dyDescent="0.2">
      <c r="A40" s="439">
        <v>33</v>
      </c>
      <c r="B40" s="389" t="s">
        <v>93</v>
      </c>
      <c r="C40" s="400">
        <v>363885</v>
      </c>
      <c r="D40" s="400">
        <v>84240</v>
      </c>
      <c r="E40" s="400">
        <v>0</v>
      </c>
      <c r="F40" s="400">
        <v>324</v>
      </c>
      <c r="G40" s="400">
        <v>65728</v>
      </c>
      <c r="H40" s="400">
        <v>0</v>
      </c>
      <c r="I40" s="393">
        <v>514177</v>
      </c>
    </row>
    <row r="41" spans="1:9" ht="12.75" customHeight="1" x14ac:dyDescent="0.2">
      <c r="A41" s="439">
        <v>34</v>
      </c>
      <c r="B41" s="389" t="s">
        <v>94</v>
      </c>
      <c r="C41" s="400">
        <v>0</v>
      </c>
      <c r="D41" s="400">
        <v>0</v>
      </c>
      <c r="E41" s="400">
        <v>0</v>
      </c>
      <c r="F41" s="400">
        <v>0</v>
      </c>
      <c r="G41" s="400">
        <v>0</v>
      </c>
      <c r="H41" s="400">
        <v>0</v>
      </c>
      <c r="I41" s="393">
        <v>0</v>
      </c>
    </row>
    <row r="42" spans="1:9" ht="12.75" customHeight="1" x14ac:dyDescent="0.2">
      <c r="A42" s="439">
        <v>35</v>
      </c>
      <c r="B42" s="389" t="s">
        <v>95</v>
      </c>
      <c r="C42" s="400">
        <v>269715</v>
      </c>
      <c r="D42" s="400">
        <v>7616</v>
      </c>
      <c r="E42" s="400">
        <v>0</v>
      </c>
      <c r="F42" s="400">
        <v>0</v>
      </c>
      <c r="G42" s="400">
        <v>172</v>
      </c>
      <c r="H42" s="400">
        <v>76</v>
      </c>
      <c r="I42" s="393">
        <v>277579</v>
      </c>
    </row>
    <row r="43" spans="1:9" ht="12.75" customHeight="1" x14ac:dyDescent="0.2">
      <c r="A43" s="439">
        <v>36</v>
      </c>
      <c r="B43" s="389" t="s">
        <v>96</v>
      </c>
      <c r="C43" s="400">
        <v>80692</v>
      </c>
      <c r="D43" s="400">
        <v>92531</v>
      </c>
      <c r="E43" s="400">
        <v>0</v>
      </c>
      <c r="F43" s="400">
        <v>0</v>
      </c>
      <c r="G43" s="400">
        <v>13568</v>
      </c>
      <c r="H43" s="400">
        <v>0</v>
      </c>
      <c r="I43" s="393">
        <v>186791</v>
      </c>
    </row>
    <row r="44" spans="1:9" ht="12.75" customHeight="1" x14ac:dyDescent="0.2">
      <c r="A44" s="439">
        <v>37</v>
      </c>
      <c r="B44" s="389" t="s">
        <v>97</v>
      </c>
      <c r="C44" s="400">
        <v>3669178</v>
      </c>
      <c r="D44" s="400">
        <v>1271843</v>
      </c>
      <c r="E44" s="400">
        <v>3349272</v>
      </c>
      <c r="F44" s="400">
        <v>1304513</v>
      </c>
      <c r="G44" s="400">
        <v>2572657</v>
      </c>
      <c r="H44" s="400">
        <v>2019300</v>
      </c>
      <c r="I44" s="393">
        <v>14186763</v>
      </c>
    </row>
    <row r="45" spans="1:9" ht="12.75" customHeight="1" x14ac:dyDescent="0.2">
      <c r="A45" s="439">
        <v>38</v>
      </c>
      <c r="B45" s="389" t="s">
        <v>98</v>
      </c>
      <c r="C45" s="400">
        <v>2</v>
      </c>
      <c r="D45" s="400">
        <v>0</v>
      </c>
      <c r="E45" s="400">
        <v>0</v>
      </c>
      <c r="F45" s="400">
        <v>0</v>
      </c>
      <c r="G45" s="400">
        <v>0</v>
      </c>
      <c r="H45" s="400">
        <v>0</v>
      </c>
      <c r="I45" s="393">
        <v>2</v>
      </c>
    </row>
    <row r="46" spans="1:9" ht="12.75" customHeight="1" x14ac:dyDescent="0.2">
      <c r="A46" s="439">
        <v>39</v>
      </c>
      <c r="B46" s="389" t="s">
        <v>99</v>
      </c>
      <c r="C46" s="400">
        <v>0</v>
      </c>
      <c r="D46" s="400">
        <v>0</v>
      </c>
      <c r="E46" s="400">
        <v>0</v>
      </c>
      <c r="F46" s="400">
        <v>0</v>
      </c>
      <c r="G46" s="400">
        <v>0</v>
      </c>
      <c r="H46" s="400">
        <v>0</v>
      </c>
      <c r="I46" s="393">
        <v>0</v>
      </c>
    </row>
    <row r="47" spans="1:9" ht="12.75" customHeight="1" x14ac:dyDescent="0.2">
      <c r="A47" s="439">
        <v>40</v>
      </c>
      <c r="B47" s="389" t="s">
        <v>100</v>
      </c>
      <c r="C47" s="400">
        <v>67147</v>
      </c>
      <c r="D47" s="400">
        <v>79091</v>
      </c>
      <c r="E47" s="400">
        <v>109</v>
      </c>
      <c r="F47" s="400">
        <v>0</v>
      </c>
      <c r="G47" s="400">
        <v>305</v>
      </c>
      <c r="H47" s="400">
        <v>170</v>
      </c>
      <c r="I47" s="393">
        <v>146822</v>
      </c>
    </row>
    <row r="48" spans="1:9" ht="12.75" customHeight="1" x14ac:dyDescent="0.2">
      <c r="A48" s="439">
        <v>41</v>
      </c>
      <c r="B48" s="389" t="s">
        <v>101</v>
      </c>
      <c r="C48" s="400">
        <v>0</v>
      </c>
      <c r="D48" s="400">
        <v>263</v>
      </c>
      <c r="E48" s="400">
        <v>0</v>
      </c>
      <c r="F48" s="400">
        <v>0</v>
      </c>
      <c r="G48" s="400">
        <v>0</v>
      </c>
      <c r="H48" s="400">
        <v>0</v>
      </c>
      <c r="I48" s="393">
        <v>263</v>
      </c>
    </row>
    <row r="49" spans="1:9" ht="12.75" customHeight="1" x14ac:dyDescent="0.2">
      <c r="A49" s="439">
        <v>42</v>
      </c>
      <c r="B49" s="389" t="s">
        <v>102</v>
      </c>
      <c r="C49" s="400">
        <v>175906</v>
      </c>
      <c r="D49" s="400">
        <v>67076</v>
      </c>
      <c r="E49" s="400">
        <v>0</v>
      </c>
      <c r="F49" s="400">
        <v>5</v>
      </c>
      <c r="G49" s="400">
        <v>0</v>
      </c>
      <c r="H49" s="400">
        <v>0</v>
      </c>
      <c r="I49" s="393">
        <v>242987</v>
      </c>
    </row>
    <row r="50" spans="1:9" ht="12.75" customHeight="1" x14ac:dyDescent="0.2">
      <c r="A50" s="439">
        <v>43</v>
      </c>
      <c r="B50" s="389" t="s">
        <v>103</v>
      </c>
      <c r="C50" s="400">
        <v>3846</v>
      </c>
      <c r="D50" s="400">
        <v>0</v>
      </c>
      <c r="E50" s="400">
        <v>0</v>
      </c>
      <c r="F50" s="400">
        <v>0</v>
      </c>
      <c r="G50" s="400">
        <v>6673</v>
      </c>
      <c r="H50" s="400">
        <v>0</v>
      </c>
      <c r="I50" s="393">
        <v>10519</v>
      </c>
    </row>
    <row r="51" spans="1:9" ht="12.75" customHeight="1" x14ac:dyDescent="0.2">
      <c r="A51" s="439">
        <v>44</v>
      </c>
      <c r="B51" s="389" t="s">
        <v>104</v>
      </c>
      <c r="C51" s="400">
        <v>1167217</v>
      </c>
      <c r="D51" s="400">
        <v>111954</v>
      </c>
      <c r="E51" s="400">
        <v>508174</v>
      </c>
      <c r="F51" s="400">
        <v>0</v>
      </c>
      <c r="G51" s="400">
        <v>472367</v>
      </c>
      <c r="H51" s="400">
        <v>73247</v>
      </c>
      <c r="I51" s="393">
        <v>2332959</v>
      </c>
    </row>
    <row r="52" spans="1:9" ht="12.75" customHeight="1" x14ac:dyDescent="0.2">
      <c r="A52" s="439">
        <v>45</v>
      </c>
      <c r="B52" s="389" t="s">
        <v>105</v>
      </c>
      <c r="C52" s="400">
        <v>512854</v>
      </c>
      <c r="D52" s="400">
        <v>220032</v>
      </c>
      <c r="E52" s="400">
        <v>0</v>
      </c>
      <c r="F52" s="400">
        <v>19746</v>
      </c>
      <c r="G52" s="400">
        <v>65852</v>
      </c>
      <c r="H52" s="400">
        <v>7769</v>
      </c>
      <c r="I52" s="393">
        <v>826253</v>
      </c>
    </row>
    <row r="53" spans="1:9" ht="12.75" customHeight="1" x14ac:dyDescent="0.2">
      <c r="B53" s="384" t="s">
        <v>13</v>
      </c>
      <c r="C53" s="383">
        <v>12975135</v>
      </c>
      <c r="D53" s="383">
        <v>4461161</v>
      </c>
      <c r="E53" s="383">
        <v>5469727</v>
      </c>
      <c r="F53" s="383">
        <v>1711767</v>
      </c>
      <c r="G53" s="383">
        <v>5782455</v>
      </c>
      <c r="H53" s="383">
        <v>3371357</v>
      </c>
      <c r="I53" s="383">
        <v>33771602</v>
      </c>
    </row>
    <row r="55" spans="1:9" ht="12.75" customHeight="1" x14ac:dyDescent="0.2">
      <c r="B55" s="584" t="s">
        <v>192</v>
      </c>
      <c r="C55" s="584"/>
      <c r="D55" s="584"/>
      <c r="E55" s="584"/>
      <c r="F55" s="584"/>
      <c r="G55" s="584"/>
      <c r="H55" s="584"/>
      <c r="I55" s="584"/>
    </row>
    <row r="56" spans="1:9" ht="12.75" customHeight="1" x14ac:dyDescent="0.2">
      <c r="B56" s="584"/>
      <c r="C56" s="584"/>
      <c r="D56" s="584"/>
      <c r="E56" s="584"/>
      <c r="F56" s="584"/>
      <c r="G56" s="584"/>
      <c r="H56" s="584"/>
      <c r="I56" s="584"/>
    </row>
  </sheetData>
  <mergeCells count="5">
    <mergeCell ref="B2:I2"/>
    <mergeCell ref="B3:I3"/>
    <mergeCell ref="B4:I4"/>
    <mergeCell ref="B5:I5"/>
    <mergeCell ref="B55:I56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72" orientation="portrait" r:id="rId1"/>
  <headerFooter>
    <oddFooter>&amp;R&amp;"-,Normale"&amp;11 44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7"/>
  <sheetViews>
    <sheetView showGridLines="0" workbookViewId="0">
      <selection activeCell="E55" sqref="E55"/>
    </sheetView>
  </sheetViews>
  <sheetFormatPr defaultRowHeight="12.75" customHeight="1" x14ac:dyDescent="0.2"/>
  <cols>
    <col min="1" max="1" width="3.625" style="409" customWidth="1"/>
    <col min="2" max="2" width="49.625" style="156" customWidth="1"/>
    <col min="3" max="3" width="20.625" style="156" customWidth="1"/>
    <col min="4" max="4" width="10.875" style="351" customWidth="1"/>
    <col min="5" max="5" width="3.625" style="409" customWidth="1"/>
    <col min="6" max="16384" width="9" style="156"/>
  </cols>
  <sheetData>
    <row r="1" spans="1:5" ht="15" customHeight="1" x14ac:dyDescent="0.2">
      <c r="B1" s="407"/>
      <c r="C1" s="407"/>
      <c r="D1" s="408" t="s">
        <v>1991</v>
      </c>
    </row>
    <row r="2" spans="1:5" ht="30" customHeight="1" x14ac:dyDescent="0.2">
      <c r="B2" s="587" t="s">
        <v>1992</v>
      </c>
      <c r="C2" s="587"/>
      <c r="D2" s="587"/>
    </row>
    <row r="3" spans="1:5" ht="15" customHeight="1" x14ac:dyDescent="0.2">
      <c r="B3" s="588" t="s">
        <v>14</v>
      </c>
      <c r="C3" s="588"/>
      <c r="D3" s="588"/>
    </row>
    <row r="4" spans="1:5" s="409" customFormat="1" ht="15" customHeight="1" x14ac:dyDescent="0.2">
      <c r="B4" s="410"/>
      <c r="C4" s="410"/>
      <c r="D4" s="410"/>
    </row>
    <row r="5" spans="1:5" s="411" customFormat="1" ht="30" customHeight="1" x14ac:dyDescent="0.2">
      <c r="A5" s="439"/>
      <c r="B5" s="414" t="s">
        <v>1993</v>
      </c>
      <c r="C5" s="414" t="s">
        <v>1994</v>
      </c>
      <c r="D5" s="420" t="s">
        <v>1995</v>
      </c>
      <c r="E5" s="409"/>
    </row>
    <row r="6" spans="1:5" ht="12.75" customHeight="1" x14ac:dyDescent="0.2">
      <c r="A6" s="439">
        <v>1</v>
      </c>
      <c r="B6" s="412" t="s">
        <v>1996</v>
      </c>
      <c r="C6" s="412" t="s">
        <v>760</v>
      </c>
      <c r="D6" s="158">
        <v>40527373</v>
      </c>
    </row>
    <row r="7" spans="1:5" ht="12.75" customHeight="1" x14ac:dyDescent="0.2">
      <c r="A7" s="439">
        <v>2</v>
      </c>
      <c r="B7" s="346" t="s">
        <v>1997</v>
      </c>
      <c r="C7" s="346" t="s">
        <v>1998</v>
      </c>
      <c r="D7" s="158">
        <v>21770174</v>
      </c>
    </row>
    <row r="8" spans="1:5" ht="12.75" customHeight="1" x14ac:dyDescent="0.2">
      <c r="A8" s="439">
        <v>3</v>
      </c>
      <c r="B8" s="346" t="s">
        <v>1999</v>
      </c>
      <c r="C8" s="346" t="s">
        <v>652</v>
      </c>
      <c r="D8" s="158">
        <v>11818020</v>
      </c>
    </row>
    <row r="9" spans="1:5" ht="12.75" customHeight="1" x14ac:dyDescent="0.2">
      <c r="A9" s="439">
        <v>4</v>
      </c>
      <c r="B9" s="346" t="s">
        <v>2132</v>
      </c>
      <c r="C9" s="346" t="s">
        <v>621</v>
      </c>
      <c r="D9" s="158">
        <v>6416675</v>
      </c>
    </row>
    <row r="10" spans="1:5" ht="12.75" customHeight="1" x14ac:dyDescent="0.2">
      <c r="A10" s="439">
        <v>5</v>
      </c>
      <c r="B10" s="346" t="s">
        <v>2000</v>
      </c>
      <c r="C10" s="346" t="s">
        <v>608</v>
      </c>
      <c r="D10" s="158">
        <v>6387056</v>
      </c>
    </row>
    <row r="11" spans="1:5" ht="12.75" customHeight="1" x14ac:dyDescent="0.2">
      <c r="A11" s="439">
        <v>6</v>
      </c>
      <c r="B11" s="346" t="s">
        <v>2001</v>
      </c>
      <c r="C11" s="346" t="s">
        <v>747</v>
      </c>
      <c r="D11" s="158">
        <v>5145132</v>
      </c>
    </row>
    <row r="12" spans="1:5" ht="12.75" customHeight="1" x14ac:dyDescent="0.2">
      <c r="A12" s="439">
        <v>7</v>
      </c>
      <c r="B12" s="346" t="s">
        <v>2002</v>
      </c>
      <c r="C12" s="346" t="s">
        <v>639</v>
      </c>
      <c r="D12" s="158">
        <v>4287437</v>
      </c>
    </row>
    <row r="13" spans="1:5" ht="12.75" customHeight="1" x14ac:dyDescent="0.2">
      <c r="A13" s="439">
        <v>8</v>
      </c>
      <c r="B13" s="346" t="s">
        <v>2003</v>
      </c>
      <c r="C13" s="346" t="s">
        <v>608</v>
      </c>
      <c r="D13" s="158">
        <v>3562495</v>
      </c>
    </row>
    <row r="14" spans="1:5" ht="12.75" customHeight="1" x14ac:dyDescent="0.2">
      <c r="A14" s="439">
        <v>9</v>
      </c>
      <c r="B14" s="346" t="s">
        <v>2004</v>
      </c>
      <c r="C14" s="346" t="s">
        <v>621</v>
      </c>
      <c r="D14" s="158">
        <v>3516364</v>
      </c>
    </row>
    <row r="15" spans="1:5" ht="12.75" customHeight="1" x14ac:dyDescent="0.2">
      <c r="A15" s="439">
        <v>10</v>
      </c>
      <c r="B15" s="346" t="s">
        <v>2005</v>
      </c>
      <c r="C15" s="346" t="s">
        <v>611</v>
      </c>
      <c r="D15" s="158">
        <v>3077872</v>
      </c>
    </row>
    <row r="16" spans="1:5" ht="12.75" customHeight="1" x14ac:dyDescent="0.2">
      <c r="A16" s="439">
        <v>11</v>
      </c>
      <c r="B16" s="346" t="s">
        <v>2006</v>
      </c>
      <c r="C16" s="346" t="s">
        <v>639</v>
      </c>
      <c r="D16" s="158">
        <v>2664186</v>
      </c>
    </row>
    <row r="17" spans="1:4" ht="12.75" customHeight="1" x14ac:dyDescent="0.2">
      <c r="A17" s="439">
        <v>12</v>
      </c>
      <c r="B17" s="346" t="s">
        <v>2007</v>
      </c>
      <c r="C17" s="346" t="s">
        <v>1998</v>
      </c>
      <c r="D17" s="158">
        <v>2130856</v>
      </c>
    </row>
    <row r="18" spans="1:4" ht="12.75" customHeight="1" x14ac:dyDescent="0.2">
      <c r="A18" s="439">
        <v>13</v>
      </c>
      <c r="B18" s="346" t="s">
        <v>2008</v>
      </c>
      <c r="C18" s="346" t="s">
        <v>618</v>
      </c>
      <c r="D18" s="158">
        <v>1994151</v>
      </c>
    </row>
    <row r="19" spans="1:4" ht="12.75" customHeight="1" x14ac:dyDescent="0.2">
      <c r="A19" s="439">
        <v>14</v>
      </c>
      <c r="B19" s="346" t="s">
        <v>2009</v>
      </c>
      <c r="C19" s="346" t="s">
        <v>1520</v>
      </c>
      <c r="D19" s="158">
        <v>1912055</v>
      </c>
    </row>
    <row r="20" spans="1:4" ht="12.75" customHeight="1" x14ac:dyDescent="0.2">
      <c r="A20" s="439">
        <v>15</v>
      </c>
      <c r="B20" s="346" t="s">
        <v>2010</v>
      </c>
      <c r="C20" s="346" t="s">
        <v>1541</v>
      </c>
      <c r="D20" s="158">
        <v>1689288</v>
      </c>
    </row>
    <row r="21" spans="1:4" ht="12.75" customHeight="1" x14ac:dyDescent="0.2">
      <c r="A21" s="439">
        <v>16</v>
      </c>
      <c r="B21" s="346" t="s">
        <v>2011</v>
      </c>
      <c r="C21" s="346" t="s">
        <v>1998</v>
      </c>
      <c r="D21" s="158">
        <v>1630234</v>
      </c>
    </row>
    <row r="22" spans="1:4" ht="12.75" customHeight="1" x14ac:dyDescent="0.2">
      <c r="A22" s="439">
        <v>17</v>
      </c>
      <c r="B22" s="346" t="s">
        <v>2012</v>
      </c>
      <c r="C22" s="346" t="s">
        <v>608</v>
      </c>
      <c r="D22" s="158">
        <v>1609532</v>
      </c>
    </row>
    <row r="23" spans="1:4" ht="12.75" customHeight="1" x14ac:dyDescent="0.2">
      <c r="A23" s="439">
        <v>18</v>
      </c>
      <c r="B23" s="346" t="s">
        <v>2013</v>
      </c>
      <c r="C23" s="346" t="s">
        <v>1998</v>
      </c>
      <c r="D23" s="158">
        <v>1583398</v>
      </c>
    </row>
    <row r="24" spans="1:4" ht="12.75" customHeight="1" x14ac:dyDescent="0.2">
      <c r="A24" s="439">
        <v>19</v>
      </c>
      <c r="B24" s="346" t="s">
        <v>2014</v>
      </c>
      <c r="C24" s="346" t="s">
        <v>1998</v>
      </c>
      <c r="D24" s="158">
        <v>1393020</v>
      </c>
    </row>
    <row r="25" spans="1:4" ht="12.75" customHeight="1" x14ac:dyDescent="0.2">
      <c r="A25" s="439">
        <v>20</v>
      </c>
      <c r="B25" s="346" t="s">
        <v>2015</v>
      </c>
      <c r="C25" s="346" t="s">
        <v>667</v>
      </c>
      <c r="D25" s="158">
        <v>1284525</v>
      </c>
    </row>
    <row r="26" spans="1:4" ht="12.75" customHeight="1" x14ac:dyDescent="0.2">
      <c r="A26" s="439">
        <v>21</v>
      </c>
      <c r="B26" s="346" t="s">
        <v>2016</v>
      </c>
      <c r="C26" s="346" t="s">
        <v>1525</v>
      </c>
      <c r="D26" s="158">
        <v>1279864</v>
      </c>
    </row>
    <row r="27" spans="1:4" ht="12.75" customHeight="1" x14ac:dyDescent="0.2">
      <c r="A27" s="439">
        <v>22</v>
      </c>
      <c r="B27" s="346" t="s">
        <v>2017</v>
      </c>
      <c r="C27" s="346" t="s">
        <v>683</v>
      </c>
      <c r="D27" s="158">
        <v>1194969</v>
      </c>
    </row>
    <row r="28" spans="1:4" ht="12.75" customHeight="1" x14ac:dyDescent="0.2">
      <c r="A28" s="439">
        <v>23</v>
      </c>
      <c r="B28" s="346" t="s">
        <v>2018</v>
      </c>
      <c r="C28" s="346" t="s">
        <v>1544</v>
      </c>
      <c r="D28" s="158">
        <v>1147705</v>
      </c>
    </row>
    <row r="29" spans="1:4" ht="12.75" customHeight="1" x14ac:dyDescent="0.2">
      <c r="A29" s="439">
        <v>24</v>
      </c>
      <c r="B29" s="346" t="s">
        <v>2019</v>
      </c>
      <c r="C29" s="346" t="s">
        <v>636</v>
      </c>
      <c r="D29" s="158">
        <v>1111812</v>
      </c>
    </row>
    <row r="30" spans="1:4" ht="12.75" customHeight="1" x14ac:dyDescent="0.2">
      <c r="A30" s="439">
        <v>25</v>
      </c>
      <c r="B30" s="346" t="s">
        <v>2020</v>
      </c>
      <c r="C30" s="346" t="s">
        <v>1536</v>
      </c>
      <c r="D30" s="158">
        <v>1050880</v>
      </c>
    </row>
    <row r="31" spans="1:4" ht="12.75" customHeight="1" x14ac:dyDescent="0.2">
      <c r="A31" s="439">
        <v>26</v>
      </c>
      <c r="B31" s="346" t="s">
        <v>2021</v>
      </c>
      <c r="C31" s="346" t="s">
        <v>1512</v>
      </c>
      <c r="D31" s="158">
        <v>992463</v>
      </c>
    </row>
    <row r="32" spans="1:4" ht="12.75" customHeight="1" x14ac:dyDescent="0.2">
      <c r="A32" s="439">
        <v>27</v>
      </c>
      <c r="B32" s="346" t="s">
        <v>2105</v>
      </c>
      <c r="C32" s="346" t="s">
        <v>1544</v>
      </c>
      <c r="D32" s="158">
        <v>933574</v>
      </c>
    </row>
    <row r="33" spans="1:4" ht="12.75" customHeight="1" x14ac:dyDescent="0.2">
      <c r="A33" s="439">
        <v>28</v>
      </c>
      <c r="B33" s="346" t="s">
        <v>2022</v>
      </c>
      <c r="C33" s="346" t="s">
        <v>1614</v>
      </c>
      <c r="D33" s="158">
        <v>913624</v>
      </c>
    </row>
    <row r="34" spans="1:4" ht="12.75" customHeight="1" x14ac:dyDescent="0.2">
      <c r="A34" s="439">
        <v>29</v>
      </c>
      <c r="B34" s="346" t="s">
        <v>2024</v>
      </c>
      <c r="C34" s="346" t="s">
        <v>1998</v>
      </c>
      <c r="D34" s="158">
        <v>904083</v>
      </c>
    </row>
    <row r="35" spans="1:4" ht="12.75" customHeight="1" x14ac:dyDescent="0.2">
      <c r="A35" s="439">
        <v>30</v>
      </c>
      <c r="B35" s="346" t="s">
        <v>2023</v>
      </c>
      <c r="C35" s="346" t="s">
        <v>1512</v>
      </c>
      <c r="D35" s="158">
        <v>891318</v>
      </c>
    </row>
    <row r="36" spans="1:4" ht="12.75" customHeight="1" x14ac:dyDescent="0.2">
      <c r="A36" s="439">
        <v>31</v>
      </c>
      <c r="B36" s="346" t="s">
        <v>2025</v>
      </c>
      <c r="C36" s="346" t="s">
        <v>608</v>
      </c>
      <c r="D36" s="158">
        <v>885236</v>
      </c>
    </row>
    <row r="37" spans="1:4" ht="12.75" customHeight="1" x14ac:dyDescent="0.2">
      <c r="A37" s="439">
        <v>32</v>
      </c>
      <c r="B37" s="346" t="s">
        <v>2026</v>
      </c>
      <c r="C37" s="346" t="s">
        <v>652</v>
      </c>
      <c r="D37" s="158">
        <v>872235</v>
      </c>
    </row>
    <row r="38" spans="1:4" ht="12.75" customHeight="1" x14ac:dyDescent="0.2">
      <c r="A38" s="439">
        <v>33</v>
      </c>
      <c r="B38" s="346" t="s">
        <v>2027</v>
      </c>
      <c r="C38" s="346" t="s">
        <v>652</v>
      </c>
      <c r="D38" s="158">
        <v>813868</v>
      </c>
    </row>
    <row r="39" spans="1:4" ht="12.75" customHeight="1" x14ac:dyDescent="0.2">
      <c r="A39" s="439">
        <v>34</v>
      </c>
      <c r="B39" s="346" t="s">
        <v>2028</v>
      </c>
      <c r="C39" s="346" t="s">
        <v>817</v>
      </c>
      <c r="D39" s="158">
        <v>793813</v>
      </c>
    </row>
    <row r="40" spans="1:4" ht="12.75" customHeight="1" x14ac:dyDescent="0.2">
      <c r="A40" s="439">
        <v>35</v>
      </c>
      <c r="B40" s="346" t="s">
        <v>2029</v>
      </c>
      <c r="C40" s="346" t="s">
        <v>618</v>
      </c>
      <c r="D40" s="158">
        <v>730669</v>
      </c>
    </row>
    <row r="41" spans="1:4" ht="12.75" customHeight="1" x14ac:dyDescent="0.2">
      <c r="A41" s="439">
        <v>36</v>
      </c>
      <c r="B41" s="346" t="s">
        <v>2030</v>
      </c>
      <c r="C41" s="346" t="s">
        <v>650</v>
      </c>
      <c r="D41" s="158">
        <v>707544</v>
      </c>
    </row>
    <row r="42" spans="1:4" ht="12.75" customHeight="1" x14ac:dyDescent="0.2">
      <c r="A42" s="439">
        <v>37</v>
      </c>
      <c r="B42" s="346" t="s">
        <v>2031</v>
      </c>
      <c r="C42" s="346" t="s">
        <v>621</v>
      </c>
      <c r="D42" s="158">
        <v>688412</v>
      </c>
    </row>
    <row r="43" spans="1:4" ht="12.75" customHeight="1" x14ac:dyDescent="0.2">
      <c r="A43" s="439">
        <v>38</v>
      </c>
      <c r="B43" s="346" t="s">
        <v>2032</v>
      </c>
      <c r="C43" s="346" t="s">
        <v>1512</v>
      </c>
      <c r="D43" s="158">
        <v>599088</v>
      </c>
    </row>
    <row r="44" spans="1:4" ht="12.75" customHeight="1" x14ac:dyDescent="0.2">
      <c r="A44" s="439">
        <v>39</v>
      </c>
      <c r="B44" s="346" t="s">
        <v>2035</v>
      </c>
      <c r="C44" s="346" t="s">
        <v>1525</v>
      </c>
      <c r="D44" s="158">
        <v>591982</v>
      </c>
    </row>
    <row r="45" spans="1:4" ht="12.75" customHeight="1" x14ac:dyDescent="0.2">
      <c r="A45" s="439">
        <v>40</v>
      </c>
      <c r="B45" s="346" t="s">
        <v>2033</v>
      </c>
      <c r="C45" s="346" t="s">
        <v>760</v>
      </c>
      <c r="D45" s="158">
        <v>586501</v>
      </c>
    </row>
    <row r="46" spans="1:4" ht="12.75" customHeight="1" x14ac:dyDescent="0.2">
      <c r="A46" s="439">
        <v>41</v>
      </c>
      <c r="B46" s="346" t="s">
        <v>2034</v>
      </c>
      <c r="C46" s="346" t="s">
        <v>1598</v>
      </c>
      <c r="D46" s="158">
        <v>582745</v>
      </c>
    </row>
    <row r="47" spans="1:4" ht="12.75" customHeight="1" x14ac:dyDescent="0.2">
      <c r="A47" s="439">
        <v>42</v>
      </c>
      <c r="B47" s="346" t="s">
        <v>2036</v>
      </c>
      <c r="C47" s="346" t="s">
        <v>1520</v>
      </c>
      <c r="D47" s="158">
        <v>523666</v>
      </c>
    </row>
    <row r="48" spans="1:4" ht="12.75" customHeight="1" x14ac:dyDescent="0.2">
      <c r="A48" s="439">
        <v>43</v>
      </c>
      <c r="B48" s="346" t="s">
        <v>2037</v>
      </c>
      <c r="C48" s="346" t="s">
        <v>690</v>
      </c>
      <c r="D48" s="158">
        <v>518494</v>
      </c>
    </row>
    <row r="49" spans="1:4" ht="12.75" customHeight="1" x14ac:dyDescent="0.2">
      <c r="A49" s="439">
        <v>44</v>
      </c>
      <c r="B49" s="346" t="s">
        <v>2039</v>
      </c>
      <c r="C49" s="346" t="s">
        <v>1541</v>
      </c>
      <c r="D49" s="158">
        <v>493461</v>
      </c>
    </row>
    <row r="50" spans="1:4" ht="12.75" customHeight="1" x14ac:dyDescent="0.2">
      <c r="A50" s="439">
        <v>45</v>
      </c>
      <c r="B50" s="346" t="s">
        <v>2038</v>
      </c>
      <c r="C50" s="346" t="s">
        <v>1515</v>
      </c>
      <c r="D50" s="158">
        <v>489311</v>
      </c>
    </row>
    <row r="51" spans="1:4" ht="12.75" customHeight="1" x14ac:dyDescent="0.2">
      <c r="A51" s="439">
        <v>46</v>
      </c>
      <c r="B51" s="346" t="s">
        <v>2040</v>
      </c>
      <c r="C51" s="346" t="s">
        <v>763</v>
      </c>
      <c r="D51" s="158">
        <v>474201</v>
      </c>
    </row>
    <row r="52" spans="1:4" ht="12.75" customHeight="1" x14ac:dyDescent="0.2">
      <c r="A52" s="439">
        <v>47</v>
      </c>
      <c r="B52" s="346" t="s">
        <v>2041</v>
      </c>
      <c r="C52" s="346" t="s">
        <v>1638</v>
      </c>
      <c r="D52" s="158">
        <v>469461</v>
      </c>
    </row>
    <row r="53" spans="1:4" ht="12.75" customHeight="1" x14ac:dyDescent="0.2">
      <c r="A53" s="439">
        <v>48</v>
      </c>
      <c r="B53" s="346" t="s">
        <v>2042</v>
      </c>
      <c r="C53" s="346" t="s">
        <v>760</v>
      </c>
      <c r="D53" s="158">
        <v>461448</v>
      </c>
    </row>
    <row r="54" spans="1:4" ht="12.75" customHeight="1" x14ac:dyDescent="0.2">
      <c r="A54" s="439">
        <v>49</v>
      </c>
      <c r="B54" s="346" t="s">
        <v>2043</v>
      </c>
      <c r="C54" s="346" t="s">
        <v>621</v>
      </c>
      <c r="D54" s="158">
        <v>455543</v>
      </c>
    </row>
    <row r="55" spans="1:4" ht="12.75" customHeight="1" x14ac:dyDescent="0.2">
      <c r="A55" s="439">
        <v>50</v>
      </c>
      <c r="B55" s="347" t="s">
        <v>2044</v>
      </c>
      <c r="C55" s="347" t="s">
        <v>611</v>
      </c>
      <c r="D55" s="348">
        <v>446980</v>
      </c>
    </row>
    <row r="56" spans="1:4" s="409" customFormat="1" ht="12.75" customHeight="1" x14ac:dyDescent="0.2">
      <c r="D56" s="349"/>
    </row>
    <row r="57" spans="1:4" s="409" customFormat="1" ht="12.75" customHeight="1" x14ac:dyDescent="0.2">
      <c r="B57" s="409" t="s">
        <v>2104</v>
      </c>
      <c r="D57" s="349"/>
    </row>
  </sheetData>
  <mergeCells count="2">
    <mergeCell ref="B2:D2"/>
    <mergeCell ref="B3:D3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3" orientation="portrait" r:id="rId1"/>
  <headerFooter>
    <oddFooter>&amp;R&amp;"-,Normale"&amp;11 46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pageSetUpPr fitToPage="1"/>
  </sheetPr>
  <dimension ref="A1:K79"/>
  <sheetViews>
    <sheetView zoomScaleNormal="100" workbookViewId="0">
      <selection activeCell="C28" sqref="C28"/>
    </sheetView>
  </sheetViews>
  <sheetFormatPr defaultRowHeight="12.75" x14ac:dyDescent="0.2"/>
  <cols>
    <col min="1" max="1" width="4.125" customWidth="1"/>
    <col min="2" max="2" width="25.875" style="69" customWidth="1"/>
    <col min="3" max="3" width="9.25" customWidth="1"/>
    <col min="4" max="4" width="9.375" customWidth="1"/>
    <col min="5" max="5" width="6.375" customWidth="1"/>
    <col min="6" max="6" width="6.875" style="70" bestFit="1" customWidth="1"/>
    <col min="7" max="7" width="9.875" bestFit="1" customWidth="1"/>
    <col min="8" max="8" width="9.625" customWidth="1"/>
    <col min="9" max="9" width="8" bestFit="1" customWidth="1"/>
    <col min="10" max="10" width="6.875" style="70" bestFit="1" customWidth="1"/>
    <col min="11" max="11" width="9" style="71"/>
  </cols>
  <sheetData>
    <row r="1" spans="1:11" ht="15" x14ac:dyDescent="0.25">
      <c r="A1" s="26"/>
      <c r="B1" s="64"/>
      <c r="C1" s="29"/>
      <c r="D1" s="28"/>
      <c r="E1" s="28"/>
      <c r="F1" s="65"/>
      <c r="G1" s="28"/>
      <c r="I1" s="30" t="s">
        <v>1</v>
      </c>
      <c r="J1" s="66" t="s">
        <v>109</v>
      </c>
      <c r="K1" s="67"/>
    </row>
    <row r="2" spans="1:11" ht="18.75" x14ac:dyDescent="0.2">
      <c r="A2" s="518" t="s">
        <v>110</v>
      </c>
      <c r="B2" s="518"/>
      <c r="C2" s="518"/>
      <c r="D2" s="518"/>
      <c r="E2" s="518"/>
      <c r="F2" s="518"/>
      <c r="G2" s="518"/>
      <c r="H2" s="518"/>
      <c r="I2" s="518"/>
      <c r="J2" s="518"/>
      <c r="K2" s="68"/>
    </row>
    <row r="3" spans="1:11" ht="13.5" thickBot="1" x14ac:dyDescent="0.25">
      <c r="A3" s="1"/>
    </row>
    <row r="4" spans="1:11" s="73" customFormat="1" x14ac:dyDescent="0.2">
      <c r="A4" s="8"/>
      <c r="B4" s="519" t="s">
        <v>4</v>
      </c>
      <c r="C4" s="521" t="s">
        <v>111</v>
      </c>
      <c r="D4" s="522"/>
      <c r="E4" s="522"/>
      <c r="F4" s="523"/>
      <c r="G4" s="524" t="s">
        <v>112</v>
      </c>
      <c r="H4" s="524"/>
      <c r="I4" s="524"/>
      <c r="J4" s="525"/>
      <c r="K4" s="72"/>
    </row>
    <row r="5" spans="1:11" s="73" customFormat="1" ht="25.5" x14ac:dyDescent="0.2">
      <c r="A5" s="10"/>
      <c r="B5" s="520"/>
      <c r="C5" s="74" t="s">
        <v>113</v>
      </c>
      <c r="D5" s="75" t="s">
        <v>6</v>
      </c>
      <c r="E5" s="75" t="s">
        <v>0</v>
      </c>
      <c r="F5" s="76" t="s">
        <v>114</v>
      </c>
      <c r="G5" s="77" t="s">
        <v>113</v>
      </c>
      <c r="H5" s="75" t="s">
        <v>6</v>
      </c>
      <c r="I5" s="75" t="s">
        <v>0</v>
      </c>
      <c r="J5" s="76" t="s">
        <v>114</v>
      </c>
      <c r="K5" s="78"/>
    </row>
    <row r="6" spans="1:11" s="73" customFormat="1" x14ac:dyDescent="0.2">
      <c r="A6" s="51"/>
      <c r="B6" s="79" t="s">
        <v>115</v>
      </c>
      <c r="C6" s="80">
        <v>560</v>
      </c>
      <c r="D6" s="81">
        <v>943</v>
      </c>
      <c r="E6" s="81">
        <v>0</v>
      </c>
      <c r="F6" s="82">
        <v>0</v>
      </c>
      <c r="G6" s="83">
        <v>1689</v>
      </c>
      <c r="H6" s="84">
        <v>1591</v>
      </c>
      <c r="I6" s="84">
        <v>0</v>
      </c>
      <c r="J6" s="85">
        <v>0</v>
      </c>
      <c r="K6" s="86"/>
    </row>
    <row r="7" spans="1:11" s="73" customFormat="1" x14ac:dyDescent="0.2">
      <c r="A7" s="38"/>
      <c r="B7" s="87" t="s">
        <v>18</v>
      </c>
      <c r="C7" s="88">
        <v>154</v>
      </c>
      <c r="D7" s="84">
        <v>283</v>
      </c>
      <c r="E7" s="84">
        <v>11</v>
      </c>
      <c r="F7" s="85">
        <v>0</v>
      </c>
      <c r="G7" s="83">
        <v>518</v>
      </c>
      <c r="H7" s="84">
        <v>562</v>
      </c>
      <c r="I7" s="84">
        <v>90</v>
      </c>
      <c r="J7" s="85">
        <v>0</v>
      </c>
      <c r="K7" s="86"/>
    </row>
    <row r="8" spans="1:11" s="73" customFormat="1" x14ac:dyDescent="0.2">
      <c r="A8" s="38"/>
      <c r="B8" s="87" t="s">
        <v>116</v>
      </c>
      <c r="C8" s="88">
        <v>0</v>
      </c>
      <c r="D8" s="84">
        <v>0</v>
      </c>
      <c r="E8" s="84">
        <v>0</v>
      </c>
      <c r="F8" s="85">
        <v>0</v>
      </c>
      <c r="G8" s="83">
        <v>224</v>
      </c>
      <c r="H8" s="84">
        <v>30</v>
      </c>
      <c r="I8" s="89">
        <v>0</v>
      </c>
      <c r="J8" s="90">
        <v>0</v>
      </c>
      <c r="K8" s="86"/>
    </row>
    <row r="9" spans="1:11" s="73" customFormat="1" x14ac:dyDescent="0.2">
      <c r="A9" s="38"/>
      <c r="B9" s="87" t="s">
        <v>19</v>
      </c>
      <c r="C9" s="91">
        <v>2359</v>
      </c>
      <c r="D9" s="89">
        <v>3567</v>
      </c>
      <c r="E9" s="89">
        <v>9</v>
      </c>
      <c r="F9" s="85">
        <v>0</v>
      </c>
      <c r="G9" s="92">
        <v>2043</v>
      </c>
      <c r="H9" s="89">
        <v>1055</v>
      </c>
      <c r="I9" s="89">
        <v>0</v>
      </c>
      <c r="J9" s="90">
        <v>0</v>
      </c>
      <c r="K9" s="86"/>
    </row>
    <row r="10" spans="1:11" s="73" customFormat="1" x14ac:dyDescent="0.2">
      <c r="A10" s="38"/>
      <c r="B10" s="87" t="s">
        <v>117</v>
      </c>
      <c r="C10" s="91">
        <v>89</v>
      </c>
      <c r="D10" s="89">
        <v>302</v>
      </c>
      <c r="E10" s="84">
        <v>0</v>
      </c>
      <c r="F10" s="85">
        <v>0</v>
      </c>
      <c r="G10" s="92">
        <v>6020</v>
      </c>
      <c r="H10" s="89">
        <v>3084</v>
      </c>
      <c r="I10" s="89">
        <v>0</v>
      </c>
      <c r="J10" s="90">
        <v>0</v>
      </c>
      <c r="K10" s="86"/>
    </row>
    <row r="11" spans="1:11" s="73" customFormat="1" x14ac:dyDescent="0.2">
      <c r="A11" s="38"/>
      <c r="B11" s="87" t="s">
        <v>118</v>
      </c>
      <c r="C11" s="93">
        <v>0</v>
      </c>
      <c r="D11" s="94">
        <v>0</v>
      </c>
      <c r="E11" s="84">
        <v>0</v>
      </c>
      <c r="F11" s="85">
        <v>0</v>
      </c>
      <c r="G11" s="92">
        <v>4214</v>
      </c>
      <c r="H11" s="89">
        <v>1918</v>
      </c>
      <c r="I11" s="89">
        <v>0</v>
      </c>
      <c r="J11" s="90">
        <v>0</v>
      </c>
      <c r="K11" s="86"/>
    </row>
    <row r="12" spans="1:11" s="73" customFormat="1" x14ac:dyDescent="0.2">
      <c r="A12" s="38"/>
      <c r="B12" s="87" t="s">
        <v>20</v>
      </c>
      <c r="C12" s="91">
        <v>2244</v>
      </c>
      <c r="D12" s="89">
        <v>1362</v>
      </c>
      <c r="E12" s="84">
        <v>0</v>
      </c>
      <c r="F12" s="85">
        <v>0</v>
      </c>
      <c r="G12" s="92">
        <v>1287</v>
      </c>
      <c r="H12" s="89">
        <v>2016</v>
      </c>
      <c r="I12" s="89">
        <v>0</v>
      </c>
      <c r="J12" s="90">
        <v>0.56399999999999995</v>
      </c>
      <c r="K12" s="86"/>
    </row>
    <row r="13" spans="1:11" s="73" customFormat="1" x14ac:dyDescent="0.2">
      <c r="A13" s="38"/>
      <c r="B13" s="87" t="s">
        <v>119</v>
      </c>
      <c r="C13" s="93">
        <v>0</v>
      </c>
      <c r="D13" s="94">
        <v>0</v>
      </c>
      <c r="E13" s="84">
        <v>0</v>
      </c>
      <c r="F13" s="85">
        <v>0</v>
      </c>
      <c r="G13" s="95">
        <v>46</v>
      </c>
      <c r="H13" s="94">
        <v>0</v>
      </c>
      <c r="I13" s="89">
        <v>0</v>
      </c>
      <c r="J13" s="96">
        <v>0</v>
      </c>
      <c r="K13" s="86"/>
    </row>
    <row r="14" spans="1:11" s="73" customFormat="1" x14ac:dyDescent="0.2">
      <c r="A14" s="38"/>
      <c r="B14" s="87" t="s">
        <v>21</v>
      </c>
      <c r="C14" s="93">
        <v>0</v>
      </c>
      <c r="D14" s="94">
        <v>0</v>
      </c>
      <c r="E14" s="84">
        <v>0</v>
      </c>
      <c r="F14" s="85">
        <v>0</v>
      </c>
      <c r="G14" s="95">
        <v>1413</v>
      </c>
      <c r="H14" s="94">
        <v>2173</v>
      </c>
      <c r="I14" s="89">
        <v>0</v>
      </c>
      <c r="J14" s="96">
        <v>0</v>
      </c>
      <c r="K14" s="86"/>
    </row>
    <row r="15" spans="1:11" s="73" customFormat="1" x14ac:dyDescent="0.2">
      <c r="A15" s="38"/>
      <c r="B15" s="87" t="s">
        <v>120</v>
      </c>
      <c r="C15" s="93">
        <v>0</v>
      </c>
      <c r="D15" s="94">
        <v>0</v>
      </c>
      <c r="E15" s="84">
        <v>0</v>
      </c>
      <c r="F15" s="85">
        <v>0</v>
      </c>
      <c r="G15" s="95">
        <v>8288</v>
      </c>
      <c r="H15" s="94">
        <v>16749</v>
      </c>
      <c r="I15" s="89">
        <v>0</v>
      </c>
      <c r="J15" s="96">
        <v>0</v>
      </c>
      <c r="K15" s="86"/>
    </row>
    <row r="16" spans="1:11" s="73" customFormat="1" x14ac:dyDescent="0.2">
      <c r="A16" s="38"/>
      <c r="B16" s="87" t="s">
        <v>22</v>
      </c>
      <c r="C16" s="93">
        <v>0</v>
      </c>
      <c r="D16" s="94">
        <v>0</v>
      </c>
      <c r="E16" s="84">
        <v>0</v>
      </c>
      <c r="F16" s="85">
        <v>0</v>
      </c>
      <c r="G16" s="95">
        <v>3940</v>
      </c>
      <c r="H16" s="94">
        <v>7178</v>
      </c>
      <c r="I16" s="94">
        <v>0</v>
      </c>
      <c r="J16" s="96">
        <v>0</v>
      </c>
      <c r="K16" s="86"/>
    </row>
    <row r="17" spans="1:11" s="73" customFormat="1" x14ac:dyDescent="0.2">
      <c r="A17" s="38"/>
      <c r="B17" s="87" t="s">
        <v>23</v>
      </c>
      <c r="C17" s="91">
        <v>671</v>
      </c>
      <c r="D17" s="89">
        <v>1184</v>
      </c>
      <c r="E17" s="89">
        <v>22</v>
      </c>
      <c r="F17" s="85">
        <v>0</v>
      </c>
      <c r="G17" s="92">
        <v>11475</v>
      </c>
      <c r="H17" s="89">
        <v>8895</v>
      </c>
      <c r="I17" s="89">
        <v>278</v>
      </c>
      <c r="J17" s="90">
        <v>0</v>
      </c>
      <c r="K17" s="86"/>
    </row>
    <row r="18" spans="1:11" s="73" customFormat="1" x14ac:dyDescent="0.2">
      <c r="A18" s="38"/>
      <c r="B18" s="87" t="s">
        <v>24</v>
      </c>
      <c r="C18" s="93">
        <v>0</v>
      </c>
      <c r="D18" s="94">
        <v>0</v>
      </c>
      <c r="E18" s="84">
        <v>0</v>
      </c>
      <c r="F18" s="85">
        <v>0</v>
      </c>
      <c r="G18" s="92">
        <v>5099</v>
      </c>
      <c r="H18" s="89">
        <v>5151</v>
      </c>
      <c r="I18" s="89">
        <v>18</v>
      </c>
      <c r="J18" s="90">
        <v>0</v>
      </c>
      <c r="K18" s="86"/>
    </row>
    <row r="19" spans="1:11" s="73" customFormat="1" x14ac:dyDescent="0.2">
      <c r="A19" s="38"/>
      <c r="B19" s="87" t="s">
        <v>25</v>
      </c>
      <c r="C19" s="91">
        <v>1323</v>
      </c>
      <c r="D19" s="89">
        <v>1592</v>
      </c>
      <c r="E19" s="84">
        <v>0</v>
      </c>
      <c r="F19" s="85">
        <v>0</v>
      </c>
      <c r="G19" s="92">
        <v>1116</v>
      </c>
      <c r="H19" s="89">
        <v>2173</v>
      </c>
      <c r="I19" s="89">
        <v>6</v>
      </c>
      <c r="J19" s="90">
        <v>0</v>
      </c>
      <c r="K19" s="86"/>
    </row>
    <row r="20" spans="1:11" s="73" customFormat="1" x14ac:dyDescent="0.2">
      <c r="A20" s="38"/>
      <c r="B20" s="87" t="s">
        <v>26</v>
      </c>
      <c r="C20" s="91">
        <v>1583</v>
      </c>
      <c r="D20" s="89">
        <v>3925</v>
      </c>
      <c r="E20" s="89">
        <v>5</v>
      </c>
      <c r="F20" s="85">
        <v>0</v>
      </c>
      <c r="G20" s="92">
        <v>728</v>
      </c>
      <c r="H20" s="89">
        <v>656</v>
      </c>
      <c r="I20" s="89">
        <v>9</v>
      </c>
      <c r="J20" s="90">
        <v>0</v>
      </c>
      <c r="K20" s="86"/>
    </row>
    <row r="21" spans="1:11" s="73" customFormat="1" x14ac:dyDescent="0.2">
      <c r="A21" s="38"/>
      <c r="B21" s="87" t="s">
        <v>121</v>
      </c>
      <c r="C21" s="88">
        <v>0</v>
      </c>
      <c r="D21" s="84">
        <v>0</v>
      </c>
      <c r="E21" s="84">
        <v>0</v>
      </c>
      <c r="F21" s="85">
        <v>0</v>
      </c>
      <c r="G21" s="97">
        <v>5217</v>
      </c>
      <c r="H21" s="98">
        <v>7</v>
      </c>
      <c r="I21" s="98">
        <v>0</v>
      </c>
      <c r="J21" s="99">
        <v>0</v>
      </c>
      <c r="K21" s="86"/>
    </row>
    <row r="22" spans="1:11" s="73" customFormat="1" x14ac:dyDescent="0.2">
      <c r="A22" s="38"/>
      <c r="B22" s="87" t="s">
        <v>122</v>
      </c>
      <c r="C22" s="88">
        <v>0</v>
      </c>
      <c r="D22" s="84">
        <v>0</v>
      </c>
      <c r="E22" s="84">
        <v>0</v>
      </c>
      <c r="F22" s="85">
        <v>0</v>
      </c>
      <c r="G22" s="97">
        <v>274</v>
      </c>
      <c r="H22" s="98">
        <v>0</v>
      </c>
      <c r="I22" s="98">
        <v>0</v>
      </c>
      <c r="J22" s="99">
        <v>0</v>
      </c>
      <c r="K22" s="86"/>
    </row>
    <row r="23" spans="1:11" s="73" customFormat="1" x14ac:dyDescent="0.2">
      <c r="A23" s="38"/>
      <c r="B23" s="87" t="s">
        <v>27</v>
      </c>
      <c r="C23" s="91">
        <v>1451</v>
      </c>
      <c r="D23" s="89">
        <v>3098</v>
      </c>
      <c r="E23" s="84">
        <v>0</v>
      </c>
      <c r="F23" s="90">
        <v>0.3</v>
      </c>
      <c r="G23" s="92">
        <v>609</v>
      </c>
      <c r="H23" s="89">
        <v>1360</v>
      </c>
      <c r="I23" s="89">
        <v>0</v>
      </c>
      <c r="J23" s="90">
        <v>0</v>
      </c>
      <c r="K23" s="86"/>
    </row>
    <row r="24" spans="1:11" s="73" customFormat="1" x14ac:dyDescent="0.2">
      <c r="A24" s="38"/>
      <c r="B24" s="87" t="s">
        <v>28</v>
      </c>
      <c r="C24" s="91">
        <v>111</v>
      </c>
      <c r="D24" s="89">
        <v>226</v>
      </c>
      <c r="E24" s="89">
        <v>8</v>
      </c>
      <c r="F24" s="85">
        <v>0</v>
      </c>
      <c r="G24" s="92">
        <v>746</v>
      </c>
      <c r="H24" s="89">
        <v>246</v>
      </c>
      <c r="I24" s="89">
        <v>0</v>
      </c>
      <c r="J24" s="90">
        <v>0</v>
      </c>
      <c r="K24" s="86"/>
    </row>
    <row r="25" spans="1:11" s="73" customFormat="1" x14ac:dyDescent="0.2">
      <c r="A25" s="38"/>
      <c r="B25" s="87" t="s">
        <v>29</v>
      </c>
      <c r="C25" s="93">
        <v>0</v>
      </c>
      <c r="D25" s="94">
        <v>0</v>
      </c>
      <c r="E25" s="84">
        <v>0</v>
      </c>
      <c r="F25" s="85">
        <v>0</v>
      </c>
      <c r="G25" s="92">
        <v>85</v>
      </c>
      <c r="H25" s="89">
        <v>57</v>
      </c>
      <c r="I25" s="89">
        <v>0</v>
      </c>
      <c r="J25" s="90">
        <v>0</v>
      </c>
      <c r="K25" s="86"/>
    </row>
    <row r="26" spans="1:11" s="73" customFormat="1" x14ac:dyDescent="0.2">
      <c r="A26" s="38"/>
      <c r="B26" s="87" t="s">
        <v>30</v>
      </c>
      <c r="C26" s="91">
        <v>326</v>
      </c>
      <c r="D26" s="89">
        <v>1364</v>
      </c>
      <c r="E26" s="89">
        <v>9</v>
      </c>
      <c r="F26" s="85">
        <v>0</v>
      </c>
      <c r="G26" s="92">
        <v>3387</v>
      </c>
      <c r="H26" s="89">
        <v>1609</v>
      </c>
      <c r="I26" s="89">
        <v>0</v>
      </c>
      <c r="J26" s="90">
        <v>0</v>
      </c>
      <c r="K26" s="86"/>
    </row>
    <row r="27" spans="1:11" s="73" customFormat="1" x14ac:dyDescent="0.2">
      <c r="A27" s="38"/>
      <c r="B27" s="87" t="s">
        <v>123</v>
      </c>
      <c r="C27" s="88">
        <v>0</v>
      </c>
      <c r="D27" s="84">
        <v>0</v>
      </c>
      <c r="E27" s="84">
        <v>0</v>
      </c>
      <c r="F27" s="85">
        <v>0</v>
      </c>
      <c r="G27" s="97">
        <v>1355</v>
      </c>
      <c r="H27" s="98">
        <v>120</v>
      </c>
      <c r="I27" s="98">
        <v>0</v>
      </c>
      <c r="J27" s="99">
        <v>0</v>
      </c>
      <c r="K27" s="86"/>
    </row>
    <row r="28" spans="1:11" s="73" customFormat="1" x14ac:dyDescent="0.2">
      <c r="A28" s="38"/>
      <c r="B28" s="87" t="s">
        <v>31</v>
      </c>
      <c r="C28" s="91">
        <v>3371</v>
      </c>
      <c r="D28" s="89">
        <v>7266</v>
      </c>
      <c r="E28" s="89">
        <v>3</v>
      </c>
      <c r="F28" s="85">
        <v>0</v>
      </c>
      <c r="G28" s="92">
        <v>3246</v>
      </c>
      <c r="H28" s="89">
        <v>5052</v>
      </c>
      <c r="I28" s="89">
        <v>6</v>
      </c>
      <c r="J28" s="90">
        <v>0</v>
      </c>
      <c r="K28" s="86"/>
    </row>
    <row r="29" spans="1:11" s="73" customFormat="1" x14ac:dyDescent="0.2">
      <c r="A29" s="38"/>
      <c r="B29" s="87" t="s">
        <v>124</v>
      </c>
      <c r="C29" s="88">
        <v>0</v>
      </c>
      <c r="D29" s="84">
        <v>0</v>
      </c>
      <c r="E29" s="84">
        <v>0</v>
      </c>
      <c r="F29" s="85">
        <v>0</v>
      </c>
      <c r="G29" s="97">
        <v>623</v>
      </c>
      <c r="H29" s="98">
        <v>40</v>
      </c>
      <c r="I29" s="98">
        <v>0</v>
      </c>
      <c r="J29" s="99">
        <v>0</v>
      </c>
      <c r="K29" s="86"/>
    </row>
    <row r="30" spans="1:11" s="73" customFormat="1" x14ac:dyDescent="0.2">
      <c r="A30" s="38"/>
      <c r="B30" s="87" t="s">
        <v>32</v>
      </c>
      <c r="C30" s="91">
        <v>66</v>
      </c>
      <c r="D30" s="89">
        <v>69</v>
      </c>
      <c r="E30" s="84">
        <v>0</v>
      </c>
      <c r="F30" s="85">
        <v>0</v>
      </c>
      <c r="G30" s="92">
        <v>515</v>
      </c>
      <c r="H30" s="89">
        <v>450</v>
      </c>
      <c r="I30" s="89">
        <v>11</v>
      </c>
      <c r="J30" s="90">
        <v>0</v>
      </c>
      <c r="K30" s="86"/>
    </row>
    <row r="31" spans="1:11" s="73" customFormat="1" x14ac:dyDescent="0.2">
      <c r="A31" s="38"/>
      <c r="B31" s="87" t="s">
        <v>33</v>
      </c>
      <c r="C31" s="93">
        <v>0</v>
      </c>
      <c r="D31" s="94">
        <v>0</v>
      </c>
      <c r="E31" s="84">
        <v>0</v>
      </c>
      <c r="F31" s="85">
        <v>0</v>
      </c>
      <c r="G31" s="92">
        <v>5543</v>
      </c>
      <c r="H31" s="89">
        <v>5690</v>
      </c>
      <c r="I31" s="89">
        <v>0</v>
      </c>
      <c r="J31" s="90">
        <v>0</v>
      </c>
      <c r="K31" s="86"/>
    </row>
    <row r="32" spans="1:11" s="73" customFormat="1" x14ac:dyDescent="0.2">
      <c r="A32" s="38"/>
      <c r="B32" s="87" t="s">
        <v>125</v>
      </c>
      <c r="C32" s="93">
        <v>0</v>
      </c>
      <c r="D32" s="94">
        <v>0</v>
      </c>
      <c r="E32" s="84">
        <v>0</v>
      </c>
      <c r="F32" s="85">
        <v>0</v>
      </c>
      <c r="G32" s="92">
        <v>18</v>
      </c>
      <c r="H32" s="89">
        <v>0</v>
      </c>
      <c r="I32" s="89">
        <v>0</v>
      </c>
      <c r="J32" s="90">
        <v>0</v>
      </c>
      <c r="K32" s="86"/>
    </row>
    <row r="33" spans="1:11" s="73" customFormat="1" x14ac:dyDescent="0.2">
      <c r="A33" s="38"/>
      <c r="B33" s="87" t="s">
        <v>34</v>
      </c>
      <c r="C33" s="91">
        <v>1080</v>
      </c>
      <c r="D33" s="89">
        <v>2054</v>
      </c>
      <c r="E33" s="84">
        <v>0</v>
      </c>
      <c r="F33" s="85">
        <v>0</v>
      </c>
      <c r="G33" s="92">
        <v>596</v>
      </c>
      <c r="H33" s="89">
        <v>854</v>
      </c>
      <c r="I33" s="89">
        <v>0</v>
      </c>
      <c r="J33" s="90">
        <v>0</v>
      </c>
      <c r="K33" s="100"/>
    </row>
    <row r="34" spans="1:11" s="73" customFormat="1" x14ac:dyDescent="0.2">
      <c r="A34" s="38"/>
      <c r="B34" s="87" t="s">
        <v>126</v>
      </c>
      <c r="C34" s="88">
        <v>0</v>
      </c>
      <c r="D34" s="84">
        <v>0</v>
      </c>
      <c r="E34" s="84">
        <v>0</v>
      </c>
      <c r="F34" s="85">
        <v>0</v>
      </c>
      <c r="G34" s="97">
        <v>702</v>
      </c>
      <c r="H34" s="98">
        <v>1814</v>
      </c>
      <c r="I34" s="98">
        <v>0</v>
      </c>
      <c r="J34" s="99">
        <v>0</v>
      </c>
      <c r="K34" s="100"/>
    </row>
    <row r="35" spans="1:11" s="73" customFormat="1" x14ac:dyDescent="0.2">
      <c r="A35" s="38"/>
      <c r="B35" s="87" t="s">
        <v>35</v>
      </c>
      <c r="C35" s="88">
        <v>0</v>
      </c>
      <c r="D35" s="84">
        <v>0</v>
      </c>
      <c r="E35" s="84">
        <v>0</v>
      </c>
      <c r="F35" s="85">
        <v>0</v>
      </c>
      <c r="G35" s="92">
        <v>3611</v>
      </c>
      <c r="H35" s="89">
        <v>806</v>
      </c>
      <c r="I35" s="89">
        <v>0</v>
      </c>
      <c r="J35" s="90">
        <v>0</v>
      </c>
      <c r="K35" s="100"/>
    </row>
    <row r="36" spans="1:11" s="73" customFormat="1" x14ac:dyDescent="0.2">
      <c r="A36" s="38"/>
      <c r="B36" s="87" t="s">
        <v>36</v>
      </c>
      <c r="C36" s="91">
        <v>397</v>
      </c>
      <c r="D36" s="89">
        <v>934</v>
      </c>
      <c r="E36" s="84">
        <v>0</v>
      </c>
      <c r="F36" s="85">
        <v>0</v>
      </c>
      <c r="G36" s="92">
        <v>1017</v>
      </c>
      <c r="H36" s="89">
        <v>78</v>
      </c>
      <c r="I36" s="89">
        <v>0</v>
      </c>
      <c r="J36" s="90">
        <v>0</v>
      </c>
      <c r="K36" s="100"/>
    </row>
    <row r="37" spans="1:11" s="73" customFormat="1" x14ac:dyDescent="0.2">
      <c r="A37" s="38"/>
      <c r="B37" s="87" t="s">
        <v>127</v>
      </c>
      <c r="C37" s="88">
        <v>0</v>
      </c>
      <c r="D37" s="84">
        <v>0</v>
      </c>
      <c r="E37" s="84">
        <v>0</v>
      </c>
      <c r="F37" s="85">
        <v>0</v>
      </c>
      <c r="G37" s="92">
        <v>5</v>
      </c>
      <c r="H37" s="89">
        <v>10</v>
      </c>
      <c r="I37" s="89">
        <v>0</v>
      </c>
      <c r="J37" s="90">
        <v>0</v>
      </c>
      <c r="K37" s="100"/>
    </row>
    <row r="38" spans="1:11" s="73" customFormat="1" x14ac:dyDescent="0.2">
      <c r="A38" s="38"/>
      <c r="B38" s="87" t="s">
        <v>128</v>
      </c>
      <c r="C38" s="88">
        <v>0</v>
      </c>
      <c r="D38" s="84">
        <v>0</v>
      </c>
      <c r="E38" s="84">
        <v>0</v>
      </c>
      <c r="F38" s="85">
        <v>0</v>
      </c>
      <c r="G38" s="92">
        <v>8498</v>
      </c>
      <c r="H38" s="89">
        <v>158</v>
      </c>
      <c r="I38" s="89">
        <v>0</v>
      </c>
      <c r="J38" s="90">
        <v>0</v>
      </c>
      <c r="K38" s="100"/>
    </row>
    <row r="39" spans="1:11" s="73" customFormat="1" x14ac:dyDescent="0.2">
      <c r="A39" s="38"/>
      <c r="B39" s="87" t="s">
        <v>37</v>
      </c>
      <c r="C39" s="91">
        <v>225</v>
      </c>
      <c r="D39" s="89">
        <v>308</v>
      </c>
      <c r="E39" s="84">
        <v>0</v>
      </c>
      <c r="F39" s="85">
        <v>0</v>
      </c>
      <c r="G39" s="92">
        <v>3158</v>
      </c>
      <c r="H39" s="89">
        <v>3808</v>
      </c>
      <c r="I39" s="89">
        <v>0</v>
      </c>
      <c r="J39" s="90">
        <v>0</v>
      </c>
      <c r="K39" s="100"/>
    </row>
    <row r="40" spans="1:11" s="73" customFormat="1" x14ac:dyDescent="0.2">
      <c r="A40" s="38"/>
      <c r="B40" s="87" t="s">
        <v>129</v>
      </c>
      <c r="C40" s="88">
        <v>0</v>
      </c>
      <c r="D40" s="84">
        <v>0</v>
      </c>
      <c r="E40" s="84">
        <v>0</v>
      </c>
      <c r="F40" s="85">
        <v>0</v>
      </c>
      <c r="G40" s="92">
        <v>3842</v>
      </c>
      <c r="H40" s="89">
        <v>2565</v>
      </c>
      <c r="I40" s="89">
        <v>0</v>
      </c>
      <c r="J40" s="90">
        <v>0</v>
      </c>
      <c r="K40" s="100"/>
    </row>
    <row r="41" spans="1:11" s="73" customFormat="1" x14ac:dyDescent="0.2">
      <c r="A41" s="38"/>
      <c r="B41" s="87" t="s">
        <v>38</v>
      </c>
      <c r="C41" s="88">
        <v>0</v>
      </c>
      <c r="D41" s="84">
        <v>0</v>
      </c>
      <c r="E41" s="84">
        <v>0</v>
      </c>
      <c r="F41" s="85">
        <v>0</v>
      </c>
      <c r="G41" s="92">
        <v>21314</v>
      </c>
      <c r="H41" s="89">
        <v>45087</v>
      </c>
      <c r="I41" s="89">
        <v>0</v>
      </c>
      <c r="J41" s="90">
        <v>0</v>
      </c>
      <c r="K41" s="100"/>
    </row>
    <row r="42" spans="1:11" s="73" customFormat="1" x14ac:dyDescent="0.2">
      <c r="A42" s="38"/>
      <c r="B42" s="87" t="s">
        <v>39</v>
      </c>
      <c r="C42" s="88">
        <v>0</v>
      </c>
      <c r="D42" s="84">
        <v>0</v>
      </c>
      <c r="E42" s="84">
        <v>0</v>
      </c>
      <c r="F42" s="85">
        <v>0</v>
      </c>
      <c r="G42" s="92">
        <v>4605</v>
      </c>
      <c r="H42" s="89">
        <v>9254</v>
      </c>
      <c r="I42" s="89">
        <v>0</v>
      </c>
      <c r="J42" s="90">
        <v>0</v>
      </c>
      <c r="K42" s="100"/>
    </row>
    <row r="43" spans="1:11" s="73" customFormat="1" x14ac:dyDescent="0.2">
      <c r="A43" s="38"/>
      <c r="B43" s="87" t="s">
        <v>40</v>
      </c>
      <c r="C43" s="88">
        <v>0</v>
      </c>
      <c r="D43" s="84">
        <v>0</v>
      </c>
      <c r="E43" s="84">
        <v>0</v>
      </c>
      <c r="F43" s="85">
        <v>0</v>
      </c>
      <c r="G43" s="92">
        <v>6394</v>
      </c>
      <c r="H43" s="89">
        <v>10440</v>
      </c>
      <c r="I43" s="89">
        <v>0</v>
      </c>
      <c r="J43" s="90">
        <v>0</v>
      </c>
      <c r="K43" s="100"/>
    </row>
    <row r="44" spans="1:11" s="73" customFormat="1" x14ac:dyDescent="0.2">
      <c r="A44" s="38"/>
      <c r="B44" s="87" t="s">
        <v>130</v>
      </c>
      <c r="C44" s="88">
        <v>0</v>
      </c>
      <c r="D44" s="84">
        <v>0</v>
      </c>
      <c r="E44" s="84">
        <v>0</v>
      </c>
      <c r="F44" s="85">
        <v>0</v>
      </c>
      <c r="G44" s="92">
        <v>1973</v>
      </c>
      <c r="H44" s="89">
        <v>0</v>
      </c>
      <c r="I44" s="89">
        <v>0</v>
      </c>
      <c r="J44" s="90">
        <v>0</v>
      </c>
      <c r="K44" s="100"/>
    </row>
    <row r="45" spans="1:11" s="73" customFormat="1" x14ac:dyDescent="0.2">
      <c r="A45" s="38"/>
      <c r="B45" s="87" t="s">
        <v>41</v>
      </c>
      <c r="C45" s="88">
        <v>0</v>
      </c>
      <c r="D45" s="84">
        <v>0</v>
      </c>
      <c r="E45" s="84">
        <v>0</v>
      </c>
      <c r="F45" s="85">
        <v>0</v>
      </c>
      <c r="G45" s="92">
        <v>11544</v>
      </c>
      <c r="H45" s="89">
        <v>24901</v>
      </c>
      <c r="I45" s="89">
        <v>56</v>
      </c>
      <c r="J45" s="90">
        <v>0</v>
      </c>
      <c r="K45" s="86"/>
    </row>
    <row r="46" spans="1:11" s="73" customFormat="1" x14ac:dyDescent="0.2">
      <c r="A46" s="38"/>
      <c r="B46" s="87" t="s">
        <v>131</v>
      </c>
      <c r="C46" s="88">
        <v>0</v>
      </c>
      <c r="D46" s="84">
        <v>0</v>
      </c>
      <c r="E46" s="84">
        <v>0</v>
      </c>
      <c r="F46" s="85">
        <v>0</v>
      </c>
      <c r="G46" s="92">
        <v>989</v>
      </c>
      <c r="H46" s="94" t="s">
        <v>132</v>
      </c>
      <c r="I46" s="89">
        <v>0</v>
      </c>
      <c r="J46" s="90">
        <v>0</v>
      </c>
      <c r="K46" s="86"/>
    </row>
    <row r="47" spans="1:11" s="73" customFormat="1" x14ac:dyDescent="0.2">
      <c r="A47" s="38"/>
      <c r="B47" s="87" t="s">
        <v>42</v>
      </c>
      <c r="C47" s="91">
        <v>1221</v>
      </c>
      <c r="D47" s="89">
        <v>2247</v>
      </c>
      <c r="E47" s="89">
        <v>45</v>
      </c>
      <c r="F47" s="90">
        <v>0</v>
      </c>
      <c r="G47" s="92">
        <v>788</v>
      </c>
      <c r="H47" s="89">
        <v>1541</v>
      </c>
      <c r="I47" s="89">
        <v>28</v>
      </c>
      <c r="J47" s="90">
        <v>0</v>
      </c>
      <c r="K47" s="86"/>
    </row>
    <row r="48" spans="1:11" s="73" customFormat="1" x14ac:dyDescent="0.2">
      <c r="A48" s="38"/>
      <c r="B48" s="87" t="s">
        <v>133</v>
      </c>
      <c r="C48" s="88">
        <v>0</v>
      </c>
      <c r="D48" s="84">
        <v>0</v>
      </c>
      <c r="E48" s="84">
        <v>0</v>
      </c>
      <c r="F48" s="85">
        <v>0</v>
      </c>
      <c r="G48" s="92">
        <v>2682</v>
      </c>
      <c r="H48" s="89">
        <v>83</v>
      </c>
      <c r="I48" s="89">
        <v>0</v>
      </c>
      <c r="J48" s="90">
        <v>0</v>
      </c>
      <c r="K48" s="86"/>
    </row>
    <row r="49" spans="1:11" s="73" customFormat="1" x14ac:dyDescent="0.2">
      <c r="A49" s="38"/>
      <c r="B49" s="87" t="s">
        <v>43</v>
      </c>
      <c r="C49" s="91">
        <v>307</v>
      </c>
      <c r="D49" s="89">
        <v>522</v>
      </c>
      <c r="E49" s="89">
        <v>0</v>
      </c>
      <c r="F49" s="90">
        <v>4.0000000000000001E-3</v>
      </c>
      <c r="G49" s="97">
        <v>54</v>
      </c>
      <c r="H49" s="101">
        <v>41</v>
      </c>
      <c r="I49" s="98">
        <v>0</v>
      </c>
      <c r="J49" s="90">
        <v>0</v>
      </c>
      <c r="K49" s="86"/>
    </row>
    <row r="50" spans="1:11" s="73" customFormat="1" x14ac:dyDescent="0.2">
      <c r="A50" s="38"/>
      <c r="B50" s="87" t="s">
        <v>44</v>
      </c>
      <c r="C50" s="91">
        <v>1093</v>
      </c>
      <c r="D50" s="89">
        <v>1610</v>
      </c>
      <c r="E50" s="89">
        <v>5</v>
      </c>
      <c r="F50" s="90">
        <v>0</v>
      </c>
      <c r="G50" s="92">
        <v>2997</v>
      </c>
      <c r="H50" s="89">
        <v>1750</v>
      </c>
      <c r="I50" s="89">
        <v>10</v>
      </c>
      <c r="J50" s="90">
        <v>0</v>
      </c>
      <c r="K50" s="86"/>
    </row>
    <row r="51" spans="1:11" s="73" customFormat="1" x14ac:dyDescent="0.2">
      <c r="A51" s="38"/>
      <c r="B51" s="87" t="s">
        <v>45</v>
      </c>
      <c r="C51" s="91">
        <v>1206</v>
      </c>
      <c r="D51" s="89">
        <v>2557</v>
      </c>
      <c r="E51" s="89">
        <v>0</v>
      </c>
      <c r="F51" s="90">
        <v>0</v>
      </c>
      <c r="G51" s="92">
        <v>900</v>
      </c>
      <c r="H51" s="89">
        <v>992</v>
      </c>
      <c r="I51" s="89">
        <v>0</v>
      </c>
      <c r="J51" s="90">
        <v>0</v>
      </c>
      <c r="K51" s="86"/>
    </row>
    <row r="52" spans="1:11" s="73" customFormat="1" x14ac:dyDescent="0.2">
      <c r="A52" s="38"/>
      <c r="B52" s="87" t="s">
        <v>46</v>
      </c>
      <c r="C52" s="91">
        <v>1431</v>
      </c>
      <c r="D52" s="89">
        <v>645</v>
      </c>
      <c r="E52" s="89">
        <v>4</v>
      </c>
      <c r="F52" s="90">
        <v>0.1</v>
      </c>
      <c r="G52" s="92">
        <v>1611</v>
      </c>
      <c r="H52" s="89">
        <v>1346</v>
      </c>
      <c r="I52" s="89">
        <v>6</v>
      </c>
      <c r="J52" s="90">
        <v>1.4999999999999999E-2</v>
      </c>
      <c r="K52" s="86"/>
    </row>
    <row r="53" spans="1:11" s="73" customFormat="1" x14ac:dyDescent="0.2">
      <c r="A53" s="38"/>
      <c r="B53" s="87" t="s">
        <v>47</v>
      </c>
      <c r="C53" s="91">
        <v>3299</v>
      </c>
      <c r="D53" s="89">
        <v>6889</v>
      </c>
      <c r="E53" s="89">
        <v>17</v>
      </c>
      <c r="F53" s="90">
        <v>0</v>
      </c>
      <c r="G53" s="92">
        <v>1298</v>
      </c>
      <c r="H53" s="89">
        <v>2860</v>
      </c>
      <c r="I53" s="89">
        <v>37</v>
      </c>
      <c r="J53" s="90">
        <v>1E-3</v>
      </c>
      <c r="K53" s="86"/>
    </row>
    <row r="54" spans="1:11" s="73" customFormat="1" x14ac:dyDescent="0.2">
      <c r="A54" s="38"/>
      <c r="B54" s="87" t="s">
        <v>48</v>
      </c>
      <c r="C54" s="88">
        <v>0</v>
      </c>
      <c r="D54" s="84">
        <v>0</v>
      </c>
      <c r="E54" s="94">
        <v>0</v>
      </c>
      <c r="F54" s="96">
        <v>0</v>
      </c>
      <c r="G54" s="92">
        <v>2702</v>
      </c>
      <c r="H54" s="89">
        <v>1628</v>
      </c>
      <c r="I54" s="89">
        <v>0</v>
      </c>
      <c r="J54" s="90">
        <v>0</v>
      </c>
      <c r="K54" s="86"/>
    </row>
    <row r="55" spans="1:11" s="73" customFormat="1" x14ac:dyDescent="0.2">
      <c r="A55" s="38"/>
      <c r="B55" s="87" t="s">
        <v>134</v>
      </c>
      <c r="C55" s="88">
        <v>0</v>
      </c>
      <c r="D55" s="84">
        <v>0</v>
      </c>
      <c r="E55" s="94">
        <v>0</v>
      </c>
      <c r="F55" s="96">
        <v>0</v>
      </c>
      <c r="G55" s="92">
        <v>9230</v>
      </c>
      <c r="H55" s="89">
        <v>1938</v>
      </c>
      <c r="I55" s="89">
        <v>0</v>
      </c>
      <c r="J55" s="90">
        <v>0</v>
      </c>
      <c r="K55" s="86"/>
    </row>
    <row r="56" spans="1:11" s="73" customFormat="1" x14ac:dyDescent="0.2">
      <c r="A56" s="38"/>
      <c r="B56" s="87" t="s">
        <v>49</v>
      </c>
      <c r="C56" s="102">
        <v>1323</v>
      </c>
      <c r="D56" s="98">
        <v>2307</v>
      </c>
      <c r="E56" s="98">
        <v>49</v>
      </c>
      <c r="F56" s="99">
        <v>0</v>
      </c>
      <c r="G56" s="97">
        <v>828</v>
      </c>
      <c r="H56" s="98">
        <v>1038</v>
      </c>
      <c r="I56" s="98">
        <v>38</v>
      </c>
      <c r="J56" s="99">
        <v>0</v>
      </c>
      <c r="K56" s="86"/>
    </row>
    <row r="57" spans="1:11" s="73" customFormat="1" x14ac:dyDescent="0.2">
      <c r="A57" s="38"/>
      <c r="B57" s="87" t="s">
        <v>50</v>
      </c>
      <c r="C57" s="91">
        <v>8649</v>
      </c>
      <c r="D57" s="89">
        <v>16946</v>
      </c>
      <c r="E57" s="89">
        <v>0</v>
      </c>
      <c r="F57" s="90">
        <v>0.35</v>
      </c>
      <c r="G57" s="92">
        <v>8987</v>
      </c>
      <c r="H57" s="89">
        <v>10340</v>
      </c>
      <c r="I57" s="89">
        <v>0</v>
      </c>
      <c r="J57" s="90">
        <v>0.59799999999999998</v>
      </c>
      <c r="K57" s="86"/>
    </row>
    <row r="58" spans="1:11" s="73" customFormat="1" x14ac:dyDescent="0.2">
      <c r="A58" s="38"/>
      <c r="B58" s="87" t="s">
        <v>51</v>
      </c>
      <c r="C58" s="91">
        <v>185</v>
      </c>
      <c r="D58" s="89">
        <v>346</v>
      </c>
      <c r="E58" s="89">
        <v>8</v>
      </c>
      <c r="F58" s="90">
        <v>2.5299999999999998</v>
      </c>
      <c r="G58" s="92">
        <v>2582</v>
      </c>
      <c r="H58" s="89">
        <v>2094</v>
      </c>
      <c r="I58" s="89">
        <v>1615</v>
      </c>
      <c r="J58" s="90">
        <v>14.4</v>
      </c>
      <c r="K58" s="86"/>
    </row>
    <row r="59" spans="1:11" s="73" customFormat="1" x14ac:dyDescent="0.2">
      <c r="A59" s="38"/>
      <c r="B59" s="87" t="s">
        <v>135</v>
      </c>
      <c r="C59" s="93">
        <v>0</v>
      </c>
      <c r="D59" s="94">
        <v>0</v>
      </c>
      <c r="E59" s="94">
        <v>0</v>
      </c>
      <c r="F59" s="96">
        <v>0</v>
      </c>
      <c r="G59" s="92">
        <v>27738</v>
      </c>
      <c r="H59" s="89">
        <v>1534</v>
      </c>
      <c r="I59" s="89">
        <v>0</v>
      </c>
      <c r="J59" s="90">
        <v>0</v>
      </c>
      <c r="K59" s="86"/>
    </row>
    <row r="60" spans="1:11" s="73" customFormat="1" x14ac:dyDescent="0.2">
      <c r="A60" s="38"/>
      <c r="B60" s="87" t="s">
        <v>52</v>
      </c>
      <c r="C60" s="91">
        <v>217</v>
      </c>
      <c r="D60" s="89">
        <v>363</v>
      </c>
      <c r="E60" s="94">
        <v>0</v>
      </c>
      <c r="F60" s="96">
        <v>0</v>
      </c>
      <c r="G60" s="92">
        <v>3759</v>
      </c>
      <c r="H60" s="89">
        <v>6088</v>
      </c>
      <c r="I60" s="89">
        <v>0</v>
      </c>
      <c r="J60" s="90">
        <v>0</v>
      </c>
      <c r="K60" s="86"/>
    </row>
    <row r="61" spans="1:11" s="73" customFormat="1" x14ac:dyDescent="0.2">
      <c r="A61" s="38"/>
      <c r="B61" s="87" t="s">
        <v>136</v>
      </c>
      <c r="C61" s="91">
        <v>377</v>
      </c>
      <c r="D61" s="89">
        <v>528</v>
      </c>
      <c r="E61" s="94">
        <v>0</v>
      </c>
      <c r="F61" s="96">
        <v>0</v>
      </c>
      <c r="G61" s="92">
        <v>1089</v>
      </c>
      <c r="H61" s="89">
        <v>860</v>
      </c>
      <c r="I61" s="89">
        <v>0</v>
      </c>
      <c r="J61" s="90">
        <v>0</v>
      </c>
      <c r="K61" s="86"/>
    </row>
    <row r="62" spans="1:11" s="73" customFormat="1" x14ac:dyDescent="0.2">
      <c r="A62" s="38"/>
      <c r="B62" s="87" t="s">
        <v>53</v>
      </c>
      <c r="C62" s="91">
        <v>72</v>
      </c>
      <c r="D62" s="89">
        <v>145</v>
      </c>
      <c r="E62" s="94">
        <v>0</v>
      </c>
      <c r="F62" s="96">
        <v>0</v>
      </c>
      <c r="G62" s="92">
        <v>683</v>
      </c>
      <c r="H62" s="89">
        <v>127</v>
      </c>
      <c r="I62" s="89">
        <v>0</v>
      </c>
      <c r="J62" s="90">
        <v>0</v>
      </c>
      <c r="K62" s="86"/>
    </row>
    <row r="63" spans="1:11" s="73" customFormat="1" x14ac:dyDescent="0.2">
      <c r="A63" s="38"/>
      <c r="B63" s="87" t="s">
        <v>137</v>
      </c>
      <c r="C63" s="88">
        <v>0</v>
      </c>
      <c r="D63" s="84">
        <v>0</v>
      </c>
      <c r="E63" s="94">
        <v>0</v>
      </c>
      <c r="F63" s="96">
        <v>0</v>
      </c>
      <c r="G63" s="92">
        <v>7120</v>
      </c>
      <c r="H63" s="89">
        <v>5210</v>
      </c>
      <c r="I63" s="89">
        <v>0</v>
      </c>
      <c r="J63" s="90">
        <v>0</v>
      </c>
      <c r="K63" s="86"/>
    </row>
    <row r="64" spans="1:11" s="73" customFormat="1" x14ac:dyDescent="0.2">
      <c r="A64" s="38"/>
      <c r="B64" s="87" t="s">
        <v>138</v>
      </c>
      <c r="C64" s="88">
        <v>0</v>
      </c>
      <c r="D64" s="84">
        <v>0</v>
      </c>
      <c r="E64" s="94">
        <v>0</v>
      </c>
      <c r="F64" s="96">
        <v>0</v>
      </c>
      <c r="G64" s="92">
        <v>7449</v>
      </c>
      <c r="H64" s="89">
        <v>7744</v>
      </c>
      <c r="I64" s="89">
        <v>0</v>
      </c>
      <c r="J64" s="90">
        <v>0</v>
      </c>
      <c r="K64" s="86"/>
    </row>
    <row r="65" spans="1:11" s="73" customFormat="1" x14ac:dyDescent="0.2">
      <c r="A65" s="38"/>
      <c r="B65" s="87" t="s">
        <v>139</v>
      </c>
      <c r="C65" s="88">
        <v>0</v>
      </c>
      <c r="D65" s="84">
        <v>0</v>
      </c>
      <c r="E65" s="94">
        <v>0</v>
      </c>
      <c r="F65" s="96">
        <v>0</v>
      </c>
      <c r="G65" s="92">
        <v>20228</v>
      </c>
      <c r="H65" s="89">
        <v>16995</v>
      </c>
      <c r="I65" s="89">
        <v>0</v>
      </c>
      <c r="J65" s="90">
        <v>0</v>
      </c>
      <c r="K65" s="86"/>
    </row>
    <row r="66" spans="1:11" s="73" customFormat="1" x14ac:dyDescent="0.2">
      <c r="A66" s="38"/>
      <c r="B66" s="87" t="s">
        <v>55</v>
      </c>
      <c r="C66" s="91">
        <v>363</v>
      </c>
      <c r="D66" s="89">
        <v>744</v>
      </c>
      <c r="E66" s="89">
        <v>0</v>
      </c>
      <c r="F66" s="90">
        <v>0</v>
      </c>
      <c r="G66" s="92">
        <v>655</v>
      </c>
      <c r="H66" s="89">
        <v>401</v>
      </c>
      <c r="I66" s="89">
        <v>52</v>
      </c>
      <c r="J66" s="90">
        <v>0</v>
      </c>
      <c r="K66" s="86"/>
    </row>
    <row r="67" spans="1:11" s="73" customFormat="1" x14ac:dyDescent="0.2">
      <c r="A67" s="38"/>
      <c r="B67" s="87" t="s">
        <v>140</v>
      </c>
      <c r="C67" s="93">
        <v>0</v>
      </c>
      <c r="D67" s="94">
        <v>0</v>
      </c>
      <c r="E67" s="94">
        <v>0</v>
      </c>
      <c r="F67" s="96">
        <v>0</v>
      </c>
      <c r="G67" s="92">
        <v>20539</v>
      </c>
      <c r="H67" s="89">
        <v>15340</v>
      </c>
      <c r="I67" s="89">
        <v>0</v>
      </c>
      <c r="J67" s="90">
        <v>0</v>
      </c>
      <c r="K67" s="86"/>
    </row>
    <row r="68" spans="1:11" s="73" customFormat="1" x14ac:dyDescent="0.2">
      <c r="A68" s="38"/>
      <c r="B68" s="87" t="s">
        <v>56</v>
      </c>
      <c r="C68" s="91">
        <v>1063</v>
      </c>
      <c r="D68" s="89">
        <v>1815</v>
      </c>
      <c r="E68" s="89">
        <v>0</v>
      </c>
      <c r="F68" s="90">
        <v>0</v>
      </c>
      <c r="G68" s="92">
        <v>2278</v>
      </c>
      <c r="H68" s="89">
        <v>2444</v>
      </c>
      <c r="I68" s="89">
        <v>1</v>
      </c>
      <c r="J68" s="90">
        <v>0</v>
      </c>
      <c r="K68" s="86"/>
    </row>
    <row r="69" spans="1:11" s="73" customFormat="1" x14ac:dyDescent="0.2">
      <c r="A69" s="38"/>
      <c r="B69" s="87" t="s">
        <v>57</v>
      </c>
      <c r="C69" s="91">
        <v>833</v>
      </c>
      <c r="D69" s="89">
        <v>1278</v>
      </c>
      <c r="E69" s="89">
        <v>14</v>
      </c>
      <c r="F69" s="90">
        <v>0</v>
      </c>
      <c r="G69" s="92">
        <v>6219</v>
      </c>
      <c r="H69" s="89">
        <v>1243</v>
      </c>
      <c r="I69" s="89">
        <v>32</v>
      </c>
      <c r="J69" s="90">
        <v>0</v>
      </c>
      <c r="K69" s="86"/>
    </row>
    <row r="70" spans="1:11" s="73" customFormat="1" x14ac:dyDescent="0.2">
      <c r="A70" s="38"/>
      <c r="B70" s="87" t="s">
        <v>141</v>
      </c>
      <c r="C70" s="88">
        <v>0</v>
      </c>
      <c r="D70" s="84">
        <v>0</v>
      </c>
      <c r="E70" s="94">
        <v>0</v>
      </c>
      <c r="F70" s="96">
        <v>0</v>
      </c>
      <c r="G70" s="103">
        <v>0</v>
      </c>
      <c r="H70" s="104">
        <v>0</v>
      </c>
      <c r="I70" s="92">
        <v>0</v>
      </c>
      <c r="J70" s="90">
        <v>0</v>
      </c>
      <c r="K70" s="86"/>
    </row>
    <row r="71" spans="1:11" s="73" customFormat="1" x14ac:dyDescent="0.2">
      <c r="A71" s="38"/>
      <c r="B71" s="87" t="s">
        <v>142</v>
      </c>
      <c r="C71" s="88">
        <v>468</v>
      </c>
      <c r="D71" s="84">
        <v>714</v>
      </c>
      <c r="E71" s="84">
        <v>0</v>
      </c>
      <c r="F71" s="90">
        <v>0</v>
      </c>
      <c r="G71" s="92">
        <v>4884</v>
      </c>
      <c r="H71" s="89">
        <v>11253</v>
      </c>
      <c r="I71" s="89">
        <v>0</v>
      </c>
      <c r="J71" s="90">
        <v>0</v>
      </c>
      <c r="K71" s="86"/>
    </row>
    <row r="72" spans="1:11" s="73" customFormat="1" x14ac:dyDescent="0.2">
      <c r="A72" s="38"/>
      <c r="B72" s="87" t="s">
        <v>143</v>
      </c>
      <c r="C72" s="88">
        <v>0</v>
      </c>
      <c r="D72" s="84">
        <v>0</v>
      </c>
      <c r="E72" s="94">
        <v>0</v>
      </c>
      <c r="F72" s="96">
        <v>0</v>
      </c>
      <c r="G72" s="92">
        <v>5850</v>
      </c>
      <c r="H72" s="89">
        <v>6500</v>
      </c>
      <c r="I72" s="89">
        <v>0</v>
      </c>
      <c r="J72" s="90">
        <v>0</v>
      </c>
      <c r="K72" s="86"/>
    </row>
    <row r="73" spans="1:11" s="73" customFormat="1" x14ac:dyDescent="0.2">
      <c r="A73" s="38"/>
      <c r="B73" s="87" t="s">
        <v>144</v>
      </c>
      <c r="C73" s="88">
        <v>0</v>
      </c>
      <c r="D73" s="84">
        <v>0</v>
      </c>
      <c r="E73" s="94">
        <v>0</v>
      </c>
      <c r="F73" s="96">
        <v>0</v>
      </c>
      <c r="G73" s="92">
        <v>4540</v>
      </c>
      <c r="H73" s="89">
        <v>682</v>
      </c>
      <c r="I73" s="89">
        <v>0</v>
      </c>
      <c r="J73" s="90">
        <v>0</v>
      </c>
      <c r="K73" s="86"/>
    </row>
    <row r="74" spans="1:11" s="73" customFormat="1" x14ac:dyDescent="0.2">
      <c r="A74" s="38"/>
      <c r="B74" s="87" t="s">
        <v>145</v>
      </c>
      <c r="C74" s="88">
        <v>0</v>
      </c>
      <c r="D74" s="84">
        <v>0</v>
      </c>
      <c r="E74" s="94">
        <v>0</v>
      </c>
      <c r="F74" s="96">
        <v>0</v>
      </c>
      <c r="G74" s="92">
        <v>3257</v>
      </c>
      <c r="H74" s="89">
        <v>6330</v>
      </c>
      <c r="I74" s="89">
        <v>6</v>
      </c>
      <c r="J74" s="90">
        <v>0</v>
      </c>
      <c r="K74" s="86"/>
    </row>
    <row r="75" spans="1:11" s="73" customFormat="1" ht="13.5" thickBot="1" x14ac:dyDescent="0.25">
      <c r="A75" s="38"/>
      <c r="B75" s="87" t="s">
        <v>146</v>
      </c>
      <c r="C75" s="88">
        <v>0</v>
      </c>
      <c r="D75" s="84">
        <v>0</v>
      </c>
      <c r="E75" s="94">
        <v>0</v>
      </c>
      <c r="F75" s="96">
        <v>0</v>
      </c>
      <c r="G75" s="92">
        <v>2225</v>
      </c>
      <c r="H75" s="89">
        <v>108</v>
      </c>
      <c r="I75" s="89">
        <v>0</v>
      </c>
      <c r="J75" s="90">
        <v>0</v>
      </c>
      <c r="K75" s="86"/>
    </row>
    <row r="76" spans="1:11" s="73" customFormat="1" ht="22.15" customHeight="1" thickBot="1" x14ac:dyDescent="0.25">
      <c r="A76" s="34"/>
      <c r="B76" s="105" t="s">
        <v>147</v>
      </c>
      <c r="C76" s="106">
        <f t="shared" ref="C76:J76" si="0">SUM(C6:C75)</f>
        <v>38117</v>
      </c>
      <c r="D76" s="107">
        <f t="shared" si="0"/>
        <v>68133</v>
      </c>
      <c r="E76" s="107">
        <f t="shared" si="0"/>
        <v>209</v>
      </c>
      <c r="F76" s="108">
        <f t="shared" si="0"/>
        <v>3.2839999999999998</v>
      </c>
      <c r="G76" s="109">
        <f t="shared" si="0"/>
        <v>291138</v>
      </c>
      <c r="H76" s="107">
        <f t="shared" si="0"/>
        <v>276147</v>
      </c>
      <c r="I76" s="107">
        <f t="shared" si="0"/>
        <v>2299</v>
      </c>
      <c r="J76" s="108">
        <f t="shared" si="0"/>
        <v>15.577999999999999</v>
      </c>
      <c r="K76" s="110"/>
    </row>
    <row r="78" spans="1:11" x14ac:dyDescent="0.2">
      <c r="B78" s="111" t="s">
        <v>148</v>
      </c>
    </row>
    <row r="79" spans="1:11" ht="13.9" customHeight="1" x14ac:dyDescent="0.2">
      <c r="B79" s="111"/>
    </row>
  </sheetData>
  <mergeCells count="4">
    <mergeCell ref="A2:J2"/>
    <mergeCell ref="B4:B5"/>
    <mergeCell ref="C4:F4"/>
    <mergeCell ref="G4:J4"/>
  </mergeCells>
  <pageMargins left="0.70866141732283472" right="0.70866141732283472" top="0.47244094488188981" bottom="0.27559055118110237" header="0.19685039370078741" footer="0.11811023622047245"/>
  <pageSetup paperSize="9" scale="75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showGridLines="0" topLeftCell="A45" workbookViewId="0">
      <selection activeCell="N81" sqref="N81"/>
    </sheetView>
  </sheetViews>
  <sheetFormatPr defaultRowHeight="12.75" customHeight="1" x14ac:dyDescent="0.2"/>
  <cols>
    <col min="1" max="1" width="3.625" style="156" customWidth="1"/>
    <col min="2" max="2" width="49.625" style="156" customWidth="1"/>
    <col min="3" max="3" width="20.625" style="156" customWidth="1"/>
    <col min="4" max="4" width="10.875" style="351" customWidth="1"/>
    <col min="5" max="5" width="3.625" style="409" customWidth="1"/>
    <col min="6" max="16384" width="9" style="156"/>
  </cols>
  <sheetData>
    <row r="1" spans="1:5" s="413" customFormat="1" ht="15" customHeight="1" x14ac:dyDescent="0.2">
      <c r="B1" s="407"/>
      <c r="C1" s="407"/>
      <c r="D1" s="408" t="s">
        <v>1991</v>
      </c>
      <c r="E1" s="409"/>
    </row>
    <row r="2" spans="1:5" s="413" customFormat="1" ht="30" customHeight="1" x14ac:dyDescent="0.2">
      <c r="B2" s="587" t="s">
        <v>1992</v>
      </c>
      <c r="C2" s="587"/>
      <c r="D2" s="587"/>
      <c r="E2" s="409"/>
    </row>
    <row r="3" spans="1:5" s="413" customFormat="1" ht="15" customHeight="1" x14ac:dyDescent="0.2">
      <c r="B3" s="588" t="s">
        <v>14</v>
      </c>
      <c r="C3" s="588"/>
      <c r="D3" s="588"/>
      <c r="E3" s="409"/>
    </row>
    <row r="4" spans="1:5" s="409" customFormat="1" ht="15" customHeight="1" x14ac:dyDescent="0.2">
      <c r="B4" s="436"/>
      <c r="C4" s="436"/>
      <c r="D4" s="436"/>
    </row>
    <row r="5" spans="1:5" s="411" customFormat="1" ht="30" customHeight="1" x14ac:dyDescent="0.2">
      <c r="B5" s="414" t="s">
        <v>1993</v>
      </c>
      <c r="C5" s="414" t="s">
        <v>1994</v>
      </c>
      <c r="D5" s="420" t="s">
        <v>1995</v>
      </c>
      <c r="E5" s="409"/>
    </row>
    <row r="6" spans="1:5" ht="12.75" customHeight="1" x14ac:dyDescent="0.2">
      <c r="A6" s="439">
        <v>51</v>
      </c>
      <c r="B6" s="346" t="s">
        <v>2045</v>
      </c>
      <c r="C6" s="346" t="s">
        <v>1525</v>
      </c>
      <c r="D6" s="158">
        <v>416646</v>
      </c>
    </row>
    <row r="7" spans="1:5" ht="12.75" customHeight="1" x14ac:dyDescent="0.2">
      <c r="A7" s="439">
        <v>52</v>
      </c>
      <c r="B7" s="346" t="s">
        <v>2046</v>
      </c>
      <c r="C7" s="346" t="s">
        <v>1554</v>
      </c>
      <c r="D7" s="158">
        <v>416196</v>
      </c>
    </row>
    <row r="8" spans="1:5" ht="12.75" customHeight="1" x14ac:dyDescent="0.2">
      <c r="A8" s="439">
        <v>53</v>
      </c>
      <c r="B8" s="346" t="s">
        <v>2047</v>
      </c>
      <c r="C8" s="346" t="s">
        <v>1622</v>
      </c>
      <c r="D8" s="158">
        <v>394001</v>
      </c>
    </row>
    <row r="9" spans="1:5" ht="12.75" customHeight="1" x14ac:dyDescent="0.2">
      <c r="A9" s="439">
        <v>54</v>
      </c>
      <c r="B9" s="346" t="s">
        <v>2048</v>
      </c>
      <c r="C9" s="346" t="s">
        <v>639</v>
      </c>
      <c r="D9" s="158">
        <v>383250</v>
      </c>
    </row>
    <row r="10" spans="1:5" ht="12.75" customHeight="1" x14ac:dyDescent="0.2">
      <c r="A10" s="439">
        <v>55</v>
      </c>
      <c r="B10" s="346" t="s">
        <v>2049</v>
      </c>
      <c r="C10" s="346" t="s">
        <v>608</v>
      </c>
      <c r="D10" s="158">
        <v>369027</v>
      </c>
    </row>
    <row r="11" spans="1:5" ht="12.75" customHeight="1" x14ac:dyDescent="0.2">
      <c r="A11" s="439">
        <v>56</v>
      </c>
      <c r="B11" s="346" t="s">
        <v>2050</v>
      </c>
      <c r="C11" s="346" t="s">
        <v>1617</v>
      </c>
      <c r="D11" s="158">
        <v>321215</v>
      </c>
    </row>
    <row r="12" spans="1:5" ht="12.75" customHeight="1" x14ac:dyDescent="0.2">
      <c r="A12" s="439">
        <v>57</v>
      </c>
      <c r="B12" s="346" t="s">
        <v>2051</v>
      </c>
      <c r="C12" s="346" t="s">
        <v>608</v>
      </c>
      <c r="D12" s="158">
        <v>306634</v>
      </c>
    </row>
    <row r="13" spans="1:5" ht="12.75" customHeight="1" x14ac:dyDescent="0.2">
      <c r="A13" s="439">
        <v>58</v>
      </c>
      <c r="B13" s="346" t="s">
        <v>2052</v>
      </c>
      <c r="C13" s="346" t="s">
        <v>1525</v>
      </c>
      <c r="D13" s="158">
        <v>296190</v>
      </c>
    </row>
    <row r="14" spans="1:5" ht="12.75" customHeight="1" x14ac:dyDescent="0.2">
      <c r="A14" s="439">
        <v>59</v>
      </c>
      <c r="B14" s="346" t="s">
        <v>2053</v>
      </c>
      <c r="C14" s="346" t="s">
        <v>1557</v>
      </c>
      <c r="D14" s="158">
        <v>281021</v>
      </c>
    </row>
    <row r="15" spans="1:5" ht="12.75" customHeight="1" x14ac:dyDescent="0.2">
      <c r="A15" s="439">
        <v>60</v>
      </c>
      <c r="B15" s="346" t="s">
        <v>2054</v>
      </c>
      <c r="C15" s="346" t="s">
        <v>716</v>
      </c>
      <c r="D15" s="158">
        <v>267758</v>
      </c>
    </row>
    <row r="16" spans="1:5" ht="12.75" customHeight="1" x14ac:dyDescent="0.2">
      <c r="A16" s="439">
        <v>61</v>
      </c>
      <c r="B16" s="346" t="s">
        <v>2055</v>
      </c>
      <c r="C16" s="346" t="s">
        <v>1531</v>
      </c>
      <c r="D16" s="158">
        <v>265367</v>
      </c>
    </row>
    <row r="17" spans="1:4" ht="12.75" customHeight="1" x14ac:dyDescent="0.2">
      <c r="A17" s="439">
        <v>62</v>
      </c>
      <c r="B17" s="346" t="s">
        <v>2056</v>
      </c>
      <c r="C17" s="346" t="s">
        <v>1568</v>
      </c>
      <c r="D17" s="158">
        <v>261039</v>
      </c>
    </row>
    <row r="18" spans="1:4" ht="12.75" customHeight="1" x14ac:dyDescent="0.2">
      <c r="A18" s="439">
        <v>63</v>
      </c>
      <c r="B18" s="346" t="s">
        <v>2058</v>
      </c>
      <c r="C18" s="346" t="s">
        <v>1622</v>
      </c>
      <c r="D18" s="158">
        <v>256020</v>
      </c>
    </row>
    <row r="19" spans="1:4" ht="12.75" customHeight="1" x14ac:dyDescent="0.2">
      <c r="A19" s="439">
        <v>64</v>
      </c>
      <c r="B19" s="346" t="s">
        <v>2057</v>
      </c>
      <c r="C19" s="346" t="s">
        <v>636</v>
      </c>
      <c r="D19" s="158">
        <v>254607</v>
      </c>
    </row>
    <row r="20" spans="1:4" ht="12.75" customHeight="1" x14ac:dyDescent="0.2">
      <c r="A20" s="439">
        <v>65</v>
      </c>
      <c r="B20" s="346" t="s">
        <v>2059</v>
      </c>
      <c r="C20" s="346" t="s">
        <v>1575</v>
      </c>
      <c r="D20" s="158">
        <v>251280</v>
      </c>
    </row>
    <row r="21" spans="1:4" ht="12.75" customHeight="1" x14ac:dyDescent="0.2">
      <c r="A21" s="439">
        <v>66</v>
      </c>
      <c r="B21" s="346" t="s">
        <v>2060</v>
      </c>
      <c r="C21" s="346" t="s">
        <v>1554</v>
      </c>
      <c r="D21" s="158">
        <v>247284</v>
      </c>
    </row>
    <row r="22" spans="1:4" ht="12.75" customHeight="1" x14ac:dyDescent="0.2">
      <c r="A22" s="439">
        <v>67</v>
      </c>
      <c r="B22" s="346" t="s">
        <v>2061</v>
      </c>
      <c r="C22" s="346" t="s">
        <v>1661</v>
      </c>
      <c r="D22" s="158">
        <v>243492</v>
      </c>
    </row>
    <row r="23" spans="1:4" ht="12.75" customHeight="1" x14ac:dyDescent="0.2">
      <c r="A23" s="439">
        <v>68</v>
      </c>
      <c r="B23" s="346" t="s">
        <v>2062</v>
      </c>
      <c r="C23" s="346" t="s">
        <v>907</v>
      </c>
      <c r="D23" s="158">
        <v>240631</v>
      </c>
    </row>
    <row r="24" spans="1:4" ht="12.75" customHeight="1" x14ac:dyDescent="0.2">
      <c r="A24" s="439">
        <v>69</v>
      </c>
      <c r="B24" s="346" t="s">
        <v>2063</v>
      </c>
      <c r="C24" s="346" t="s">
        <v>766</v>
      </c>
      <c r="D24" s="158">
        <v>230880</v>
      </c>
    </row>
    <row r="25" spans="1:4" ht="12.75" customHeight="1" x14ac:dyDescent="0.2">
      <c r="A25" s="439">
        <v>70</v>
      </c>
      <c r="B25" s="346" t="s">
        <v>2064</v>
      </c>
      <c r="C25" s="346" t="s">
        <v>1531</v>
      </c>
      <c r="D25" s="158">
        <v>227611</v>
      </c>
    </row>
    <row r="26" spans="1:4" ht="12.75" customHeight="1" x14ac:dyDescent="0.2">
      <c r="A26" s="439">
        <v>71</v>
      </c>
      <c r="B26" s="346" t="s">
        <v>2065</v>
      </c>
      <c r="C26" s="346" t="s">
        <v>1593</v>
      </c>
      <c r="D26" s="158">
        <v>215073</v>
      </c>
    </row>
    <row r="27" spans="1:4" ht="12.75" customHeight="1" x14ac:dyDescent="0.2">
      <c r="A27" s="439">
        <v>72</v>
      </c>
      <c r="B27" s="346" t="s">
        <v>2066</v>
      </c>
      <c r="C27" s="346" t="s">
        <v>701</v>
      </c>
      <c r="D27" s="158">
        <v>211217</v>
      </c>
    </row>
    <row r="28" spans="1:4" ht="12.75" customHeight="1" x14ac:dyDescent="0.2">
      <c r="A28" s="439">
        <v>73</v>
      </c>
      <c r="B28" s="346" t="s">
        <v>2067</v>
      </c>
      <c r="C28" s="346" t="s">
        <v>1766</v>
      </c>
      <c r="D28" s="158">
        <v>210816</v>
      </c>
    </row>
    <row r="29" spans="1:4" ht="12.75" customHeight="1" x14ac:dyDescent="0.2">
      <c r="A29" s="439">
        <v>74</v>
      </c>
      <c r="B29" s="346" t="s">
        <v>2068</v>
      </c>
      <c r="C29" s="346" t="s">
        <v>608</v>
      </c>
      <c r="D29" s="158">
        <v>209909</v>
      </c>
    </row>
    <row r="30" spans="1:4" ht="12.75" customHeight="1" x14ac:dyDescent="0.2">
      <c r="A30" s="439">
        <v>75</v>
      </c>
      <c r="B30" s="346" t="s">
        <v>2069</v>
      </c>
      <c r="C30" s="346" t="s">
        <v>1525</v>
      </c>
      <c r="D30" s="158">
        <v>201877</v>
      </c>
    </row>
    <row r="31" spans="1:4" ht="12.75" customHeight="1" x14ac:dyDescent="0.2">
      <c r="A31" s="439">
        <v>76</v>
      </c>
      <c r="B31" s="346" t="s">
        <v>2070</v>
      </c>
      <c r="C31" s="346" t="s">
        <v>1699</v>
      </c>
      <c r="D31" s="158">
        <v>197075</v>
      </c>
    </row>
    <row r="32" spans="1:4" ht="12.75" customHeight="1" x14ac:dyDescent="0.2">
      <c r="A32" s="439">
        <v>77</v>
      </c>
      <c r="B32" s="346" t="s">
        <v>2071</v>
      </c>
      <c r="C32" s="346" t="s">
        <v>1544</v>
      </c>
      <c r="D32" s="158">
        <v>190718</v>
      </c>
    </row>
    <row r="33" spans="1:4" ht="12.75" customHeight="1" x14ac:dyDescent="0.2">
      <c r="A33" s="439">
        <v>78</v>
      </c>
      <c r="B33" s="346" t="s">
        <v>2072</v>
      </c>
      <c r="C33" s="346" t="s">
        <v>1710</v>
      </c>
      <c r="D33" s="158">
        <v>189144</v>
      </c>
    </row>
    <row r="34" spans="1:4" ht="12.75" customHeight="1" x14ac:dyDescent="0.2">
      <c r="A34" s="439">
        <v>79</v>
      </c>
      <c r="B34" s="346" t="s">
        <v>2074</v>
      </c>
      <c r="C34" s="346" t="s">
        <v>1568</v>
      </c>
      <c r="D34" s="158">
        <v>179423</v>
      </c>
    </row>
    <row r="35" spans="1:4" ht="12.75" customHeight="1" x14ac:dyDescent="0.2">
      <c r="A35" s="439">
        <v>80</v>
      </c>
      <c r="B35" s="346" t="s">
        <v>2073</v>
      </c>
      <c r="C35" s="346" t="s">
        <v>1664</v>
      </c>
      <c r="D35" s="158">
        <v>179151</v>
      </c>
    </row>
    <row r="36" spans="1:4" ht="12.75" customHeight="1" x14ac:dyDescent="0.2">
      <c r="A36" s="439">
        <v>81</v>
      </c>
      <c r="B36" s="346" t="s">
        <v>2075</v>
      </c>
      <c r="C36" s="346" t="s">
        <v>1287</v>
      </c>
      <c r="D36" s="158">
        <v>174793</v>
      </c>
    </row>
    <row r="37" spans="1:4" ht="12.75" customHeight="1" x14ac:dyDescent="0.2">
      <c r="A37" s="439">
        <v>82</v>
      </c>
      <c r="B37" s="346" t="s">
        <v>2076</v>
      </c>
      <c r="C37" s="346" t="s">
        <v>1551</v>
      </c>
      <c r="D37" s="158">
        <v>162546</v>
      </c>
    </row>
    <row r="38" spans="1:4" ht="12.75" customHeight="1" x14ac:dyDescent="0.2">
      <c r="A38" s="439">
        <v>83</v>
      </c>
      <c r="B38" s="346" t="s">
        <v>2077</v>
      </c>
      <c r="C38" s="346" t="s">
        <v>639</v>
      </c>
      <c r="D38" s="158">
        <v>159698</v>
      </c>
    </row>
    <row r="39" spans="1:4" ht="12.75" customHeight="1" x14ac:dyDescent="0.2">
      <c r="A39" s="439">
        <v>84</v>
      </c>
      <c r="B39" s="346" t="s">
        <v>2078</v>
      </c>
      <c r="C39" s="346" t="s">
        <v>652</v>
      </c>
      <c r="D39" s="158">
        <v>159488</v>
      </c>
    </row>
    <row r="40" spans="1:4" ht="12.75" customHeight="1" x14ac:dyDescent="0.2">
      <c r="A40" s="439">
        <v>85</v>
      </c>
      <c r="B40" s="346" t="s">
        <v>2079</v>
      </c>
      <c r="C40" s="346" t="s">
        <v>1586</v>
      </c>
      <c r="D40" s="158">
        <v>158943</v>
      </c>
    </row>
    <row r="41" spans="1:4" ht="12.75" customHeight="1" x14ac:dyDescent="0.2">
      <c r="A41" s="439">
        <v>86</v>
      </c>
      <c r="B41" s="346" t="s">
        <v>2080</v>
      </c>
      <c r="C41" s="346" t="s">
        <v>1598</v>
      </c>
      <c r="D41" s="158">
        <v>155346</v>
      </c>
    </row>
    <row r="42" spans="1:4" ht="12.75" customHeight="1" x14ac:dyDescent="0.2">
      <c r="A42" s="439">
        <v>87</v>
      </c>
      <c r="B42" s="346" t="s">
        <v>2081</v>
      </c>
      <c r="C42" s="346" t="s">
        <v>611</v>
      </c>
      <c r="D42" s="158">
        <v>150010</v>
      </c>
    </row>
    <row r="43" spans="1:4" ht="12.75" customHeight="1" x14ac:dyDescent="0.2">
      <c r="A43" s="439">
        <v>88</v>
      </c>
      <c r="B43" s="346" t="s">
        <v>2082</v>
      </c>
      <c r="C43" s="346" t="s">
        <v>621</v>
      </c>
      <c r="D43" s="158">
        <v>148756</v>
      </c>
    </row>
    <row r="44" spans="1:4" ht="12.75" customHeight="1" x14ac:dyDescent="0.2">
      <c r="A44" s="439">
        <v>89</v>
      </c>
      <c r="B44" s="346" t="s">
        <v>2083</v>
      </c>
      <c r="C44" s="346" t="s">
        <v>766</v>
      </c>
      <c r="D44" s="158">
        <v>146446</v>
      </c>
    </row>
    <row r="45" spans="1:4" ht="12.75" customHeight="1" x14ac:dyDescent="0.2">
      <c r="A45" s="439">
        <v>90</v>
      </c>
      <c r="B45" s="346" t="s">
        <v>2084</v>
      </c>
      <c r="C45" s="346" t="s">
        <v>1702</v>
      </c>
      <c r="D45" s="158">
        <v>142278</v>
      </c>
    </row>
    <row r="46" spans="1:4" ht="12.75" customHeight="1" x14ac:dyDescent="0.2">
      <c r="A46" s="439">
        <v>91</v>
      </c>
      <c r="B46" s="346" t="s">
        <v>2085</v>
      </c>
      <c r="C46" s="346" t="s">
        <v>842</v>
      </c>
      <c r="D46" s="158">
        <v>139678</v>
      </c>
    </row>
    <row r="47" spans="1:4" ht="12.75" customHeight="1" x14ac:dyDescent="0.2">
      <c r="A47" s="439">
        <v>92</v>
      </c>
      <c r="B47" s="346" t="s">
        <v>2086</v>
      </c>
      <c r="C47" s="346" t="s">
        <v>1598</v>
      </c>
      <c r="D47" s="158">
        <v>125662</v>
      </c>
    </row>
    <row r="48" spans="1:4" ht="12.75" customHeight="1" x14ac:dyDescent="0.2">
      <c r="A48" s="439">
        <v>93</v>
      </c>
      <c r="B48" s="346" t="s">
        <v>2087</v>
      </c>
      <c r="C48" s="346" t="s">
        <v>716</v>
      </c>
      <c r="D48" s="158">
        <v>122686</v>
      </c>
    </row>
    <row r="49" spans="1:4" ht="12.75" customHeight="1" x14ac:dyDescent="0.2">
      <c r="A49" s="439">
        <v>94</v>
      </c>
      <c r="B49" s="346" t="s">
        <v>2088</v>
      </c>
      <c r="C49" s="346" t="s">
        <v>1598</v>
      </c>
      <c r="D49" s="158">
        <v>120888</v>
      </c>
    </row>
    <row r="50" spans="1:4" ht="12.75" customHeight="1" x14ac:dyDescent="0.2">
      <c r="A50" s="439">
        <v>95</v>
      </c>
      <c r="B50" s="346" t="s">
        <v>2089</v>
      </c>
      <c r="C50" s="346" t="s">
        <v>1568</v>
      </c>
      <c r="D50" s="158">
        <v>120776</v>
      </c>
    </row>
    <row r="51" spans="1:4" ht="12.75" customHeight="1" x14ac:dyDescent="0.2">
      <c r="A51" s="439">
        <v>96</v>
      </c>
      <c r="B51" s="346" t="s">
        <v>2090</v>
      </c>
      <c r="C51" s="346" t="s">
        <v>842</v>
      </c>
      <c r="D51" s="158">
        <v>119161</v>
      </c>
    </row>
    <row r="52" spans="1:4" ht="12.75" customHeight="1" x14ac:dyDescent="0.2">
      <c r="A52" s="439">
        <v>97</v>
      </c>
      <c r="B52" s="346" t="s">
        <v>2091</v>
      </c>
      <c r="C52" s="346" t="s">
        <v>1888</v>
      </c>
      <c r="D52" s="158">
        <v>115346</v>
      </c>
    </row>
    <row r="53" spans="1:4" ht="12.75" customHeight="1" x14ac:dyDescent="0.2">
      <c r="A53" s="439">
        <v>98</v>
      </c>
      <c r="B53" s="346" t="s">
        <v>2092</v>
      </c>
      <c r="C53" s="346" t="s">
        <v>1554</v>
      </c>
      <c r="D53" s="158">
        <v>102251</v>
      </c>
    </row>
    <row r="54" spans="1:4" ht="12.75" customHeight="1" x14ac:dyDescent="0.2">
      <c r="A54" s="439">
        <v>99</v>
      </c>
      <c r="B54" s="346" t="s">
        <v>2093</v>
      </c>
      <c r="C54" s="346" t="s">
        <v>1935</v>
      </c>
      <c r="D54" s="158">
        <v>97644</v>
      </c>
    </row>
    <row r="55" spans="1:4" ht="12.75" customHeight="1" x14ac:dyDescent="0.2">
      <c r="A55" s="439">
        <v>100</v>
      </c>
      <c r="B55" s="347" t="s">
        <v>2094</v>
      </c>
      <c r="C55" s="347" t="s">
        <v>1885</v>
      </c>
      <c r="D55" s="348">
        <v>94055</v>
      </c>
    </row>
    <row r="56" spans="1:4" ht="12.75" customHeight="1" x14ac:dyDescent="0.2">
      <c r="A56" s="409"/>
      <c r="B56" s="409"/>
      <c r="C56" s="409"/>
      <c r="D56" s="349"/>
    </row>
    <row r="57" spans="1:4" ht="12.75" customHeight="1" x14ac:dyDescent="0.2">
      <c r="B57" s="409" t="s">
        <v>2104</v>
      </c>
      <c r="C57" s="409"/>
      <c r="D57" s="349"/>
    </row>
    <row r="58" spans="1:4" ht="12.75" customHeight="1" x14ac:dyDescent="0.2">
      <c r="A58" s="409"/>
      <c r="B58" s="409"/>
      <c r="C58" s="409"/>
      <c r="D58" s="349"/>
    </row>
  </sheetData>
  <mergeCells count="2">
    <mergeCell ref="B2:D2"/>
    <mergeCell ref="B3:D3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4" orientation="portrait" r:id="rId1"/>
  <headerFooter>
    <oddFooter>&amp;R&amp;"-,Normale"&amp;11 47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9"/>
  <sheetViews>
    <sheetView showGridLines="0" workbookViewId="0">
      <pane ySplit="6" topLeftCell="A7" activePane="bottomLeft" state="frozen"/>
      <selection activeCell="E55" sqref="E55"/>
      <selection pane="bottomLeft" activeCell="E55" sqref="E55"/>
    </sheetView>
  </sheetViews>
  <sheetFormatPr defaultRowHeight="12.75" x14ac:dyDescent="0.2"/>
  <cols>
    <col min="1" max="1" width="3.625" style="416" customWidth="1"/>
    <col min="2" max="2" width="37.125" style="416" customWidth="1"/>
    <col min="3" max="3" width="20.625" style="416" customWidth="1"/>
    <col min="4" max="4" width="10" style="416" customWidth="1"/>
    <col min="5" max="6" width="9" style="416"/>
    <col min="7" max="7" width="3.625" style="416" customWidth="1"/>
    <col min="8" max="8" width="9" style="416"/>
    <col min="9" max="9" width="15.625" style="416" bestFit="1" customWidth="1"/>
    <col min="10" max="16384" width="9" style="416"/>
  </cols>
  <sheetData>
    <row r="1" spans="1:6" s="407" customFormat="1" ht="15" customHeight="1" x14ac:dyDescent="0.2">
      <c r="A1" s="343"/>
      <c r="B1" s="343"/>
      <c r="C1" s="343"/>
      <c r="D1" s="415"/>
      <c r="E1" s="343"/>
      <c r="F1" s="408" t="s">
        <v>2099</v>
      </c>
    </row>
    <row r="2" spans="1:6" s="407" customFormat="1" ht="15" customHeight="1" x14ac:dyDescent="0.2">
      <c r="B2" s="587" t="s">
        <v>2102</v>
      </c>
      <c r="C2" s="587"/>
      <c r="D2" s="587"/>
      <c r="E2" s="587"/>
      <c r="F2" s="587"/>
    </row>
    <row r="3" spans="1:6" s="407" customFormat="1" ht="15" customHeight="1" x14ac:dyDescent="0.2">
      <c r="B3" s="587" t="s">
        <v>2101</v>
      </c>
      <c r="C3" s="587"/>
      <c r="D3" s="587"/>
      <c r="E3" s="587"/>
      <c r="F3" s="587"/>
    </row>
    <row r="4" spans="1:6" ht="15" customHeight="1" x14ac:dyDescent="0.2">
      <c r="A4" s="156"/>
      <c r="B4" s="591"/>
      <c r="C4" s="591"/>
      <c r="D4" s="592"/>
      <c r="E4" s="156"/>
      <c r="F4" s="156"/>
    </row>
    <row r="5" spans="1:6" ht="15" customHeight="1" x14ac:dyDescent="0.2">
      <c r="A5" s="156"/>
      <c r="B5" s="593" t="s">
        <v>1993</v>
      </c>
      <c r="C5" s="595" t="s">
        <v>1994</v>
      </c>
      <c r="D5" s="597" t="s">
        <v>1995</v>
      </c>
      <c r="E5" s="598"/>
      <c r="F5" s="599" t="s">
        <v>2100</v>
      </c>
    </row>
    <row r="6" spans="1:6" ht="15" customHeight="1" x14ac:dyDescent="0.2">
      <c r="A6" s="411"/>
      <c r="B6" s="594"/>
      <c r="C6" s="596"/>
      <c r="D6" s="418">
        <v>2019</v>
      </c>
      <c r="E6" s="419">
        <v>2018</v>
      </c>
      <c r="F6" s="600"/>
    </row>
    <row r="7" spans="1:6" x14ac:dyDescent="0.2">
      <c r="A7" s="439">
        <v>1</v>
      </c>
      <c r="B7" s="412" t="s">
        <v>1996</v>
      </c>
      <c r="C7" s="412" t="s">
        <v>760</v>
      </c>
      <c r="D7" s="158">
        <v>40527373</v>
      </c>
      <c r="E7" s="56">
        <v>37882633</v>
      </c>
      <c r="F7" s="461">
        <v>6.9814049092099761E-2</v>
      </c>
    </row>
    <row r="8" spans="1:6" x14ac:dyDescent="0.2">
      <c r="A8" s="439">
        <v>2</v>
      </c>
      <c r="B8" s="346" t="s">
        <v>1997</v>
      </c>
      <c r="C8" s="346" t="s">
        <v>1998</v>
      </c>
      <c r="D8" s="158">
        <v>21770174</v>
      </c>
      <c r="E8" s="56">
        <v>21987408</v>
      </c>
      <c r="F8" s="462">
        <v>-9.8799276385829193E-3</v>
      </c>
    </row>
    <row r="9" spans="1:6" x14ac:dyDescent="0.2">
      <c r="A9" s="439">
        <v>3</v>
      </c>
      <c r="B9" s="346" t="s">
        <v>1999</v>
      </c>
      <c r="C9" s="346" t="s">
        <v>652</v>
      </c>
      <c r="D9" s="158">
        <v>11818020</v>
      </c>
      <c r="E9" s="589">
        <v>17717932</v>
      </c>
      <c r="F9" s="590">
        <v>2.9166101326046467E-2</v>
      </c>
    </row>
    <row r="10" spans="1:6" x14ac:dyDescent="0.2">
      <c r="A10" s="439">
        <v>4</v>
      </c>
      <c r="B10" s="346" t="s">
        <v>2132</v>
      </c>
      <c r="C10" s="346" t="s">
        <v>621</v>
      </c>
      <c r="D10" s="158">
        <v>6416675</v>
      </c>
      <c r="E10" s="589"/>
      <c r="F10" s="590"/>
    </row>
    <row r="11" spans="1:6" x14ac:dyDescent="0.2">
      <c r="A11" s="439">
        <v>5</v>
      </c>
      <c r="B11" s="346" t="s">
        <v>2000</v>
      </c>
      <c r="C11" s="346" t="s">
        <v>608</v>
      </c>
      <c r="D11" s="158">
        <v>6387056</v>
      </c>
      <c r="E11" s="56">
        <v>6245931</v>
      </c>
      <c r="F11" s="462">
        <v>2.2594710060037437E-2</v>
      </c>
    </row>
    <row r="12" spans="1:6" x14ac:dyDescent="0.2">
      <c r="A12" s="439">
        <v>6</v>
      </c>
      <c r="B12" s="346" t="s">
        <v>2001</v>
      </c>
      <c r="C12" s="346" t="s">
        <v>747</v>
      </c>
      <c r="D12" s="158">
        <v>5145132</v>
      </c>
      <c r="E12" s="56">
        <v>4748674</v>
      </c>
      <c r="F12" s="462">
        <v>8.348814848102859E-2</v>
      </c>
    </row>
    <row r="13" spans="1:6" x14ac:dyDescent="0.2">
      <c r="A13" s="439">
        <v>7</v>
      </c>
      <c r="B13" s="346" t="s">
        <v>2002</v>
      </c>
      <c r="C13" s="346" t="s">
        <v>639</v>
      </c>
      <c r="D13" s="158">
        <v>4287437</v>
      </c>
      <c r="E13" s="56">
        <v>4909295</v>
      </c>
      <c r="F13" s="462">
        <v>-0.12666951161011919</v>
      </c>
    </row>
    <row r="14" spans="1:6" x14ac:dyDescent="0.2">
      <c r="A14" s="439">
        <v>8</v>
      </c>
      <c r="B14" s="346" t="s">
        <v>2003</v>
      </c>
      <c r="C14" s="346" t="s">
        <v>608</v>
      </c>
      <c r="D14" s="158">
        <v>3562495</v>
      </c>
      <c r="E14" s="56">
        <v>3130883</v>
      </c>
      <c r="F14" s="462">
        <v>0.1378563172114704</v>
      </c>
    </row>
    <row r="15" spans="1:6" x14ac:dyDescent="0.2">
      <c r="A15" s="439">
        <v>9</v>
      </c>
      <c r="B15" s="346" t="s">
        <v>2004</v>
      </c>
      <c r="C15" s="346" t="s">
        <v>621</v>
      </c>
      <c r="D15" s="158">
        <v>3516364</v>
      </c>
      <c r="E15" s="56">
        <v>3644642</v>
      </c>
      <c r="F15" s="462">
        <v>-3.5196323809032593E-2</v>
      </c>
    </row>
    <row r="16" spans="1:6" x14ac:dyDescent="0.2">
      <c r="A16" s="439">
        <v>10</v>
      </c>
      <c r="B16" s="346" t="s">
        <v>2005</v>
      </c>
      <c r="C16" s="346" t="s">
        <v>611</v>
      </c>
      <c r="D16" s="158">
        <v>3077872</v>
      </c>
      <c r="E16" s="56">
        <v>2889197</v>
      </c>
      <c r="F16" s="462">
        <v>6.5303612041685E-2</v>
      </c>
    </row>
    <row r="17" spans="1:6" x14ac:dyDescent="0.2">
      <c r="A17" s="439">
        <v>11</v>
      </c>
      <c r="B17" s="346" t="s">
        <v>2006</v>
      </c>
      <c r="C17" s="346" t="s">
        <v>639</v>
      </c>
      <c r="D17" s="158">
        <v>2664186</v>
      </c>
      <c r="E17" s="56">
        <v>2651451</v>
      </c>
      <c r="F17" s="462">
        <v>4.8030304916062416E-3</v>
      </c>
    </row>
    <row r="18" spans="1:6" x14ac:dyDescent="0.2">
      <c r="A18" s="439">
        <v>12</v>
      </c>
      <c r="B18" s="346" t="s">
        <v>2007</v>
      </c>
      <c r="C18" s="346" t="s">
        <v>1998</v>
      </c>
      <c r="D18" s="158">
        <v>2130856</v>
      </c>
      <c r="E18" s="56">
        <v>1942766</v>
      </c>
      <c r="F18" s="462">
        <v>9.6815571201060768E-2</v>
      </c>
    </row>
    <row r="19" spans="1:6" x14ac:dyDescent="0.2">
      <c r="A19" s="439">
        <v>13</v>
      </c>
      <c r="B19" s="346" t="s">
        <v>2008</v>
      </c>
      <c r="C19" s="346" t="s">
        <v>618</v>
      </c>
      <c r="D19" s="158">
        <v>1994151</v>
      </c>
      <c r="E19" s="56">
        <v>1993193</v>
      </c>
      <c r="F19" s="462">
        <v>4.8063584409541171E-4</v>
      </c>
    </row>
    <row r="20" spans="1:6" x14ac:dyDescent="0.2">
      <c r="A20" s="439">
        <v>14</v>
      </c>
      <c r="B20" s="346" t="s">
        <v>2009</v>
      </c>
      <c r="C20" s="346" t="s">
        <v>1520</v>
      </c>
      <c r="D20" s="158">
        <v>1912055</v>
      </c>
      <c r="E20" s="56">
        <v>1950164</v>
      </c>
      <c r="F20" s="462">
        <v>-1.9541433438418521E-2</v>
      </c>
    </row>
    <row r="21" spans="1:6" x14ac:dyDescent="0.2">
      <c r="A21" s="439">
        <v>15</v>
      </c>
      <c r="B21" s="346" t="s">
        <v>2010</v>
      </c>
      <c r="C21" s="346" t="s">
        <v>1541</v>
      </c>
      <c r="D21" s="158">
        <v>1689288</v>
      </c>
      <c r="E21" s="56">
        <v>1678768</v>
      </c>
      <c r="F21" s="462">
        <v>6.2665001953814414E-3</v>
      </c>
    </row>
    <row r="22" spans="1:6" x14ac:dyDescent="0.2">
      <c r="A22" s="439">
        <v>16</v>
      </c>
      <c r="B22" s="346" t="s">
        <v>2011</v>
      </c>
      <c r="C22" s="346" t="s">
        <v>1998</v>
      </c>
      <c r="D22" s="158">
        <v>1630234</v>
      </c>
      <c r="E22" s="56">
        <v>1077408</v>
      </c>
      <c r="F22" s="462">
        <v>0.51310738364667796</v>
      </c>
    </row>
    <row r="23" spans="1:6" x14ac:dyDescent="0.2">
      <c r="A23" s="439">
        <v>17</v>
      </c>
      <c r="B23" s="346" t="s">
        <v>2012</v>
      </c>
      <c r="C23" s="346" t="s">
        <v>608</v>
      </c>
      <c r="D23" s="158">
        <v>1609532</v>
      </c>
      <c r="E23" s="56">
        <v>1535069</v>
      </c>
      <c r="F23" s="462">
        <v>4.8507917233687969E-2</v>
      </c>
    </row>
    <row r="24" spans="1:6" x14ac:dyDescent="0.2">
      <c r="A24" s="439">
        <v>18</v>
      </c>
      <c r="B24" s="346" t="s">
        <v>2013</v>
      </c>
      <c r="C24" s="346" t="s">
        <v>1998</v>
      </c>
      <c r="D24" s="158">
        <v>1583398</v>
      </c>
      <c r="E24" s="56">
        <v>1246178</v>
      </c>
      <c r="F24" s="462">
        <v>0.27060339694650359</v>
      </c>
    </row>
    <row r="25" spans="1:6" x14ac:dyDescent="0.2">
      <c r="A25" s="439">
        <v>19</v>
      </c>
      <c r="B25" s="346" t="s">
        <v>2014</v>
      </c>
      <c r="C25" s="346" t="s">
        <v>1998</v>
      </c>
      <c r="D25" s="158">
        <v>1393020</v>
      </c>
      <c r="E25" s="56">
        <v>1552317</v>
      </c>
      <c r="F25" s="462">
        <v>-0.10261885942111049</v>
      </c>
    </row>
    <row r="26" spans="1:6" x14ac:dyDescent="0.2">
      <c r="A26" s="439">
        <v>20</v>
      </c>
      <c r="B26" s="346" t="s">
        <v>2015</v>
      </c>
      <c r="C26" s="346" t="s">
        <v>667</v>
      </c>
      <c r="D26" s="158">
        <v>1284525</v>
      </c>
      <c r="E26" s="56">
        <v>1126792</v>
      </c>
      <c r="F26" s="462">
        <v>0.13998413194271886</v>
      </c>
    </row>
    <row r="27" spans="1:6" x14ac:dyDescent="0.2">
      <c r="A27" s="439">
        <v>21</v>
      </c>
      <c r="B27" s="346" t="s">
        <v>2016</v>
      </c>
      <c r="C27" s="346" t="s">
        <v>1525</v>
      </c>
      <c r="D27" s="158">
        <v>1279864</v>
      </c>
      <c r="E27" s="56">
        <v>1159898</v>
      </c>
      <c r="F27" s="462">
        <v>0.10342806005355643</v>
      </c>
    </row>
    <row r="28" spans="1:6" x14ac:dyDescent="0.2">
      <c r="A28" s="439">
        <v>22</v>
      </c>
      <c r="B28" s="346" t="s">
        <v>2017</v>
      </c>
      <c r="C28" s="346" t="s">
        <v>683</v>
      </c>
      <c r="D28" s="158">
        <v>1194969</v>
      </c>
      <c r="E28" s="56">
        <v>1768516</v>
      </c>
      <c r="F28" s="462">
        <v>-0.32430976027358527</v>
      </c>
    </row>
    <row r="29" spans="1:6" x14ac:dyDescent="0.2">
      <c r="A29" s="439">
        <v>23</v>
      </c>
      <c r="B29" s="346" t="s">
        <v>2018</v>
      </c>
      <c r="C29" s="346" t="s">
        <v>1544</v>
      </c>
      <c r="D29" s="158">
        <v>1147705</v>
      </c>
      <c r="E29" s="56">
        <v>1145224</v>
      </c>
      <c r="F29" s="462">
        <v>2.1663884096037034E-3</v>
      </c>
    </row>
    <row r="30" spans="1:6" x14ac:dyDescent="0.2">
      <c r="A30" s="439">
        <v>24</v>
      </c>
      <c r="B30" s="346" t="s">
        <v>2019</v>
      </c>
      <c r="C30" s="346" t="s">
        <v>636</v>
      </c>
      <c r="D30" s="158">
        <v>1111812</v>
      </c>
      <c r="E30" s="56">
        <v>1064418</v>
      </c>
      <c r="F30" s="462">
        <v>4.452574082738181E-2</v>
      </c>
    </row>
    <row r="31" spans="1:6" x14ac:dyDescent="0.2">
      <c r="A31" s="439">
        <v>25</v>
      </c>
      <c r="B31" s="346" t="s">
        <v>2020</v>
      </c>
      <c r="C31" s="346" t="s">
        <v>1536</v>
      </c>
      <c r="D31" s="158">
        <v>1050880</v>
      </c>
      <c r="E31" s="56">
        <v>946487</v>
      </c>
      <c r="F31" s="462">
        <v>0.11029522856626661</v>
      </c>
    </row>
    <row r="32" spans="1:6" x14ac:dyDescent="0.2">
      <c r="A32" s="439">
        <v>26</v>
      </c>
      <c r="B32" s="346" t="s">
        <v>2021</v>
      </c>
      <c r="C32" s="346" t="s">
        <v>1512</v>
      </c>
      <c r="D32" s="158">
        <v>992463</v>
      </c>
      <c r="E32" s="56">
        <v>967874</v>
      </c>
      <c r="F32" s="462">
        <v>2.5405166374961929E-2</v>
      </c>
    </row>
    <row r="33" spans="1:6" x14ac:dyDescent="0.2">
      <c r="A33" s="439">
        <v>27</v>
      </c>
      <c r="B33" s="346" t="s">
        <v>2105</v>
      </c>
      <c r="C33" s="346" t="s">
        <v>1544</v>
      </c>
      <c r="D33" s="158">
        <v>933574</v>
      </c>
      <c r="E33" s="56">
        <v>766503</v>
      </c>
      <c r="F33" s="462">
        <v>0.217965226489655</v>
      </c>
    </row>
    <row r="34" spans="1:6" x14ac:dyDescent="0.2">
      <c r="A34" s="439">
        <v>28</v>
      </c>
      <c r="B34" s="346" t="s">
        <v>2022</v>
      </c>
      <c r="C34" s="346" t="s">
        <v>1614</v>
      </c>
      <c r="D34" s="158">
        <v>913624</v>
      </c>
      <c r="E34" s="56">
        <v>682725</v>
      </c>
      <c r="F34" s="462">
        <v>0.33820205792962033</v>
      </c>
    </row>
    <row r="35" spans="1:6" x14ac:dyDescent="0.2">
      <c r="A35" s="439">
        <v>29</v>
      </c>
      <c r="B35" s="346" t="s">
        <v>2024</v>
      </c>
      <c r="C35" s="346" t="s">
        <v>1998</v>
      </c>
      <c r="D35" s="158">
        <v>904083</v>
      </c>
      <c r="E35" s="56">
        <v>885442</v>
      </c>
      <c r="F35" s="462">
        <v>2.1052762349199616E-2</v>
      </c>
    </row>
    <row r="36" spans="1:6" x14ac:dyDescent="0.2">
      <c r="A36" s="439">
        <v>30</v>
      </c>
      <c r="B36" s="346" t="s">
        <v>2023</v>
      </c>
      <c r="C36" s="346" t="s">
        <v>1512</v>
      </c>
      <c r="D36" s="158">
        <v>891318</v>
      </c>
      <c r="E36" s="56">
        <v>610793</v>
      </c>
      <c r="F36" s="462">
        <v>0.45927998519956836</v>
      </c>
    </row>
    <row r="37" spans="1:6" x14ac:dyDescent="0.2">
      <c r="A37" s="439">
        <v>31</v>
      </c>
      <c r="B37" s="346" t="s">
        <v>2025</v>
      </c>
      <c r="C37" s="346" t="s">
        <v>608</v>
      </c>
      <c r="D37" s="158">
        <v>885236</v>
      </c>
      <c r="E37" s="56">
        <v>753861</v>
      </c>
      <c r="F37" s="462">
        <v>0.17426952714094512</v>
      </c>
    </row>
    <row r="38" spans="1:6" x14ac:dyDescent="0.2">
      <c r="A38" s="439">
        <v>32</v>
      </c>
      <c r="B38" s="346" t="s">
        <v>2026</v>
      </c>
      <c r="C38" s="346" t="s">
        <v>652</v>
      </c>
      <c r="D38" s="158">
        <v>872235</v>
      </c>
      <c r="E38" s="56">
        <v>178944</v>
      </c>
      <c r="F38" s="462">
        <v>3.8743461641630903</v>
      </c>
    </row>
    <row r="39" spans="1:6" x14ac:dyDescent="0.2">
      <c r="A39" s="439">
        <v>33</v>
      </c>
      <c r="B39" s="346" t="s">
        <v>2027</v>
      </c>
      <c r="C39" s="346" t="s">
        <v>652</v>
      </c>
      <c r="D39" s="158">
        <v>813868</v>
      </c>
      <c r="E39" s="56">
        <v>778056</v>
      </c>
      <c r="F39" s="462">
        <v>4.602753529308945E-2</v>
      </c>
    </row>
    <row r="40" spans="1:6" x14ac:dyDescent="0.2">
      <c r="A40" s="439">
        <v>34</v>
      </c>
      <c r="B40" s="346" t="s">
        <v>2028</v>
      </c>
      <c r="C40" s="346" t="s">
        <v>817</v>
      </c>
      <c r="D40" s="158">
        <v>793813</v>
      </c>
      <c r="E40" s="56">
        <v>764378</v>
      </c>
      <c r="F40" s="462">
        <v>3.8508434308679673E-2</v>
      </c>
    </row>
    <row r="41" spans="1:6" x14ac:dyDescent="0.2">
      <c r="A41" s="439">
        <v>35</v>
      </c>
      <c r="B41" s="346" t="s">
        <v>2029</v>
      </c>
      <c r="C41" s="346" t="s">
        <v>618</v>
      </c>
      <c r="D41" s="158">
        <v>730669</v>
      </c>
      <c r="E41" s="56">
        <v>727785</v>
      </c>
      <c r="F41" s="462">
        <v>3.962708767012213E-3</v>
      </c>
    </row>
    <row r="42" spans="1:6" x14ac:dyDescent="0.2">
      <c r="A42" s="439">
        <v>36</v>
      </c>
      <c r="B42" s="346" t="s">
        <v>2030</v>
      </c>
      <c r="C42" s="346" t="s">
        <v>650</v>
      </c>
      <c r="D42" s="158">
        <v>707544</v>
      </c>
      <c r="E42" s="56">
        <v>661877</v>
      </c>
      <c r="F42" s="462">
        <v>6.8996203222048802E-2</v>
      </c>
    </row>
    <row r="43" spans="1:6" x14ac:dyDescent="0.2">
      <c r="A43" s="439">
        <v>37</v>
      </c>
      <c r="B43" s="346" t="s">
        <v>2031</v>
      </c>
      <c r="C43" s="346" t="s">
        <v>621</v>
      </c>
      <c r="D43" s="158">
        <v>688412</v>
      </c>
      <c r="E43" s="56">
        <v>621646</v>
      </c>
      <c r="F43" s="462">
        <v>0.10740196188827733</v>
      </c>
    </row>
    <row r="44" spans="1:6" x14ac:dyDescent="0.2">
      <c r="A44" s="439">
        <v>38</v>
      </c>
      <c r="B44" s="346" t="s">
        <v>2032</v>
      </c>
      <c r="C44" s="346" t="s">
        <v>1512</v>
      </c>
      <c r="D44" s="158">
        <v>599088</v>
      </c>
      <c r="E44" s="56">
        <v>496014</v>
      </c>
      <c r="F44" s="462">
        <v>0.20780461841802844</v>
      </c>
    </row>
    <row r="45" spans="1:6" x14ac:dyDescent="0.2">
      <c r="A45" s="439">
        <v>39</v>
      </c>
      <c r="B45" s="346" t="s">
        <v>2035</v>
      </c>
      <c r="C45" s="346" t="s">
        <v>1525</v>
      </c>
      <c r="D45" s="158">
        <v>591982</v>
      </c>
      <c r="E45" s="56">
        <v>595074</v>
      </c>
      <c r="F45" s="462">
        <v>-5.1959924311933969E-3</v>
      </c>
    </row>
    <row r="46" spans="1:6" x14ac:dyDescent="0.2">
      <c r="A46" s="439">
        <v>40</v>
      </c>
      <c r="B46" s="346" t="s">
        <v>2033</v>
      </c>
      <c r="C46" s="346" t="s">
        <v>760</v>
      </c>
      <c r="D46" s="158">
        <v>586501</v>
      </c>
      <c r="E46" s="56">
        <v>470189</v>
      </c>
      <c r="F46" s="462">
        <v>0.24737286495430566</v>
      </c>
    </row>
    <row r="47" spans="1:6" x14ac:dyDescent="0.2">
      <c r="A47" s="439">
        <v>41</v>
      </c>
      <c r="B47" s="346" t="s">
        <v>2034</v>
      </c>
      <c r="C47" s="346" t="s">
        <v>1598</v>
      </c>
      <c r="D47" s="158">
        <v>582745</v>
      </c>
      <c r="E47" s="56">
        <v>379229</v>
      </c>
      <c r="F47" s="462">
        <v>0.53665727040917233</v>
      </c>
    </row>
    <row r="48" spans="1:6" x14ac:dyDescent="0.2">
      <c r="A48" s="439">
        <v>42</v>
      </c>
      <c r="B48" s="346" t="s">
        <v>2036</v>
      </c>
      <c r="C48" s="346" t="s">
        <v>1520</v>
      </c>
      <c r="D48" s="158">
        <v>523666</v>
      </c>
      <c r="E48" s="56">
        <v>474265</v>
      </c>
      <c r="F48" s="462">
        <v>0.10416328423982368</v>
      </c>
    </row>
    <row r="49" spans="1:10" x14ac:dyDescent="0.2">
      <c r="A49" s="439">
        <v>43</v>
      </c>
      <c r="B49" s="346" t="s">
        <v>2037</v>
      </c>
      <c r="C49" s="346" t="s">
        <v>690</v>
      </c>
      <c r="D49" s="158">
        <v>518494</v>
      </c>
      <c r="E49" s="56">
        <v>566808</v>
      </c>
      <c r="F49" s="462">
        <v>-8.523874045532176E-2</v>
      </c>
    </row>
    <row r="50" spans="1:10" x14ac:dyDescent="0.2">
      <c r="A50" s="439">
        <v>44</v>
      </c>
      <c r="B50" s="346" t="s">
        <v>2039</v>
      </c>
      <c r="C50" s="346" t="s">
        <v>1541</v>
      </c>
      <c r="D50" s="158">
        <v>493461</v>
      </c>
      <c r="E50" s="56">
        <v>456343</v>
      </c>
      <c r="F50" s="462">
        <v>8.1337940978605916E-2</v>
      </c>
    </row>
    <row r="51" spans="1:10" x14ac:dyDescent="0.2">
      <c r="A51" s="439">
        <v>45</v>
      </c>
      <c r="B51" s="346" t="s">
        <v>2038</v>
      </c>
      <c r="C51" s="346" t="s">
        <v>1515</v>
      </c>
      <c r="D51" s="158">
        <v>489311</v>
      </c>
      <c r="E51" s="56">
        <v>388190</v>
      </c>
      <c r="F51" s="462">
        <v>0.26049357273500084</v>
      </c>
    </row>
    <row r="52" spans="1:10" x14ac:dyDescent="0.2">
      <c r="A52" s="439">
        <v>46</v>
      </c>
      <c r="B52" s="346" t="s">
        <v>2040</v>
      </c>
      <c r="C52" s="346" t="s">
        <v>763</v>
      </c>
      <c r="D52" s="158">
        <v>474201</v>
      </c>
      <c r="E52" s="56">
        <v>435355</v>
      </c>
      <c r="F52" s="462">
        <v>8.9228330902366926E-2</v>
      </c>
      <c r="I52" s="444"/>
    </row>
    <row r="53" spans="1:10" x14ac:dyDescent="0.2">
      <c r="A53" s="439">
        <v>47</v>
      </c>
      <c r="B53" s="346" t="s">
        <v>2041</v>
      </c>
      <c r="C53" s="346" t="s">
        <v>1638</v>
      </c>
      <c r="D53" s="158">
        <v>469461</v>
      </c>
      <c r="E53" s="56">
        <v>482100</v>
      </c>
      <c r="F53" s="462">
        <v>-2.6216552582451813E-2</v>
      </c>
      <c r="I53" s="460"/>
      <c r="J53" s="459"/>
    </row>
    <row r="54" spans="1:10" x14ac:dyDescent="0.2">
      <c r="A54" s="439">
        <v>48</v>
      </c>
      <c r="B54" s="346" t="s">
        <v>2042</v>
      </c>
      <c r="C54" s="346" t="s">
        <v>760</v>
      </c>
      <c r="D54" s="158">
        <v>461448</v>
      </c>
      <c r="E54" s="56">
        <v>794550</v>
      </c>
      <c r="F54" s="462">
        <v>-0.41923352841230888</v>
      </c>
    </row>
    <row r="55" spans="1:10" x14ac:dyDescent="0.2">
      <c r="A55" s="439">
        <v>49</v>
      </c>
      <c r="B55" s="346" t="s">
        <v>2043</v>
      </c>
      <c r="C55" s="346" t="s">
        <v>621</v>
      </c>
      <c r="D55" s="158">
        <v>455543</v>
      </c>
      <c r="E55" s="56">
        <v>391667</v>
      </c>
      <c r="F55" s="462">
        <v>0.16308752077657807</v>
      </c>
    </row>
    <row r="56" spans="1:10" x14ac:dyDescent="0.2">
      <c r="A56" s="439">
        <v>50</v>
      </c>
      <c r="B56" s="347" t="s">
        <v>2044</v>
      </c>
      <c r="C56" s="347" t="s">
        <v>611</v>
      </c>
      <c r="D56" s="348">
        <v>446980</v>
      </c>
      <c r="E56" s="58">
        <v>457365</v>
      </c>
      <c r="F56" s="463">
        <v>-2.2706153728422551E-2</v>
      </c>
    </row>
    <row r="57" spans="1:10" x14ac:dyDescent="0.2">
      <c r="A57" s="409"/>
      <c r="B57" s="409"/>
      <c r="C57" s="409"/>
      <c r="D57" s="349"/>
      <c r="E57" s="409"/>
      <c r="F57" s="409"/>
    </row>
    <row r="58" spans="1:10" x14ac:dyDescent="0.2">
      <c r="B58" s="409" t="s">
        <v>2103</v>
      </c>
      <c r="C58" s="409"/>
      <c r="D58" s="409"/>
      <c r="E58" s="409"/>
      <c r="F58" s="409"/>
    </row>
    <row r="59" spans="1:10" x14ac:dyDescent="0.2">
      <c r="B59" s="417" t="s">
        <v>2106</v>
      </c>
      <c r="C59" s="409"/>
      <c r="D59" s="349"/>
      <c r="E59" s="409"/>
      <c r="F59" s="409"/>
    </row>
  </sheetData>
  <mergeCells count="9">
    <mergeCell ref="B2:F2"/>
    <mergeCell ref="B3:F3"/>
    <mergeCell ref="E9:E10"/>
    <mergeCell ref="F9:F10"/>
    <mergeCell ref="B4:D4"/>
    <mergeCell ref="B5:B6"/>
    <mergeCell ref="C5:C6"/>
    <mergeCell ref="D5:E5"/>
    <mergeCell ref="F5:F6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0" orientation="portrait" r:id="rId1"/>
  <headerFooter>
    <oddFooter>&amp;R&amp;"-,Normale"&amp;11 48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6"/>
  <sheetViews>
    <sheetView showGridLines="0" workbookViewId="0">
      <selection activeCell="E55" sqref="E55"/>
    </sheetView>
  </sheetViews>
  <sheetFormatPr defaultRowHeight="12.75" x14ac:dyDescent="0.2"/>
  <cols>
    <col min="1" max="1" width="3.75" style="351" customWidth="1"/>
    <col min="2" max="2" width="36.375" style="351" bestFit="1" customWidth="1"/>
    <col min="3" max="3" width="20.625" style="351" customWidth="1"/>
    <col min="4" max="4" width="16.75" style="156" customWidth="1"/>
    <col min="5" max="5" width="1.625" style="156" customWidth="1"/>
    <col min="6" max="16384" width="9" style="156"/>
  </cols>
  <sheetData>
    <row r="1" spans="1:8" s="425" customFormat="1" ht="15" x14ac:dyDescent="0.2">
      <c r="A1" s="343"/>
      <c r="B1" s="343"/>
      <c r="C1" s="424"/>
      <c r="D1" s="408" t="s">
        <v>2107</v>
      </c>
    </row>
    <row r="2" spans="1:8" s="425" customFormat="1" ht="15" customHeight="1" x14ac:dyDescent="0.2">
      <c r="B2" s="578" t="s">
        <v>2110</v>
      </c>
      <c r="C2" s="578"/>
      <c r="D2" s="578"/>
    </row>
    <row r="3" spans="1:8" s="425" customFormat="1" ht="15" customHeight="1" x14ac:dyDescent="0.2">
      <c r="B3" s="578" t="s">
        <v>2111</v>
      </c>
      <c r="C3" s="578"/>
      <c r="D3" s="578"/>
    </row>
    <row r="4" spans="1:8" s="425" customFormat="1" ht="15" customHeight="1" x14ac:dyDescent="0.2">
      <c r="B4" s="578" t="s">
        <v>14</v>
      </c>
      <c r="C4" s="578"/>
      <c r="D4" s="578"/>
    </row>
    <row r="5" spans="1:8" s="425" customFormat="1" ht="15" x14ac:dyDescent="0.2">
      <c r="A5" s="426"/>
      <c r="B5" s="426"/>
      <c r="C5" s="426"/>
      <c r="D5" s="426"/>
    </row>
    <row r="6" spans="1:8" ht="15" customHeight="1" x14ac:dyDescent="0.2">
      <c r="A6" s="421"/>
      <c r="B6" s="601" t="s">
        <v>2109</v>
      </c>
      <c r="C6" s="602"/>
      <c r="D6" s="603"/>
    </row>
    <row r="7" spans="1:8" s="411" customFormat="1" ht="30" customHeight="1" x14ac:dyDescent="0.2">
      <c r="A7" s="422"/>
      <c r="B7" s="423" t="s">
        <v>1993</v>
      </c>
      <c r="C7" s="423" t="s">
        <v>1994</v>
      </c>
      <c r="D7" s="420" t="s">
        <v>2112</v>
      </c>
    </row>
    <row r="8" spans="1:8" ht="12.75" customHeight="1" x14ac:dyDescent="0.2">
      <c r="A8" s="440">
        <v>1</v>
      </c>
      <c r="B8" s="453" t="s">
        <v>1997</v>
      </c>
      <c r="C8" s="454" t="s">
        <v>1998</v>
      </c>
      <c r="D8" s="452">
        <v>11879166</v>
      </c>
      <c r="G8" s="351"/>
      <c r="H8" s="351"/>
    </row>
    <row r="9" spans="1:8" ht="12.75" customHeight="1" x14ac:dyDescent="0.2">
      <c r="A9" s="440">
        <v>2</v>
      </c>
      <c r="B9" s="455" t="s">
        <v>1996</v>
      </c>
      <c r="C9" s="456" t="s">
        <v>760</v>
      </c>
      <c r="D9" s="448">
        <v>11296366</v>
      </c>
      <c r="G9" s="351"/>
      <c r="H9" s="351"/>
    </row>
    <row r="10" spans="1:8" ht="12.75" customHeight="1" x14ac:dyDescent="0.2">
      <c r="A10" s="440">
        <v>3</v>
      </c>
      <c r="B10" s="455" t="s">
        <v>1999</v>
      </c>
      <c r="C10" s="456" t="s">
        <v>652</v>
      </c>
      <c r="D10" s="448">
        <v>2851712</v>
      </c>
      <c r="G10" s="351"/>
      <c r="H10" s="351"/>
    </row>
    <row r="11" spans="1:8" ht="12.75" customHeight="1" x14ac:dyDescent="0.2">
      <c r="A11" s="440">
        <v>4</v>
      </c>
      <c r="B11" s="455" t="s">
        <v>2003</v>
      </c>
      <c r="C11" s="456" t="s">
        <v>608</v>
      </c>
      <c r="D11" s="448">
        <v>2431025</v>
      </c>
      <c r="G11" s="351"/>
      <c r="H11" s="351"/>
    </row>
    <row r="12" spans="1:8" ht="12.75" customHeight="1" x14ac:dyDescent="0.2">
      <c r="A12" s="440">
        <v>5</v>
      </c>
      <c r="B12" s="455" t="s">
        <v>2007</v>
      </c>
      <c r="C12" s="456" t="s">
        <v>1998</v>
      </c>
      <c r="D12" s="448">
        <v>1459489</v>
      </c>
      <c r="G12" s="351"/>
      <c r="H12" s="351"/>
    </row>
    <row r="13" spans="1:8" ht="12.75" customHeight="1" x14ac:dyDescent="0.2">
      <c r="A13" s="440">
        <v>6</v>
      </c>
      <c r="B13" s="455" t="s">
        <v>2132</v>
      </c>
      <c r="C13" s="456" t="s">
        <v>621</v>
      </c>
      <c r="D13" s="448">
        <v>700749</v>
      </c>
      <c r="G13" s="351"/>
      <c r="H13" s="351"/>
    </row>
    <row r="14" spans="1:8" ht="12.75" customHeight="1" x14ac:dyDescent="0.2">
      <c r="A14" s="440">
        <v>7</v>
      </c>
      <c r="B14" s="455" t="s">
        <v>2017</v>
      </c>
      <c r="C14" s="456" t="s">
        <v>683</v>
      </c>
      <c r="D14" s="448">
        <v>524792</v>
      </c>
      <c r="G14" s="351"/>
      <c r="H14" s="351"/>
    </row>
    <row r="15" spans="1:8" ht="12.75" customHeight="1" x14ac:dyDescent="0.2">
      <c r="A15" s="440">
        <v>8</v>
      </c>
      <c r="B15" s="455" t="s">
        <v>2000</v>
      </c>
      <c r="C15" s="456" t="s">
        <v>608</v>
      </c>
      <c r="D15" s="448">
        <v>448835</v>
      </c>
      <c r="G15" s="351"/>
      <c r="H15" s="351"/>
    </row>
    <row r="16" spans="1:8" ht="12.75" customHeight="1" x14ac:dyDescent="0.2">
      <c r="A16" s="440">
        <v>9</v>
      </c>
      <c r="B16" s="455" t="s">
        <v>2066</v>
      </c>
      <c r="C16" s="456" t="s">
        <v>701</v>
      </c>
      <c r="D16" s="448">
        <v>207598</v>
      </c>
      <c r="G16" s="351"/>
      <c r="H16" s="351"/>
    </row>
    <row r="17" spans="1:8" ht="12.75" customHeight="1" x14ac:dyDescent="0.2">
      <c r="A17" s="440">
        <v>10</v>
      </c>
      <c r="B17" s="455" t="s">
        <v>2014</v>
      </c>
      <c r="C17" s="456" t="s">
        <v>1998</v>
      </c>
      <c r="D17" s="448">
        <v>182379</v>
      </c>
      <c r="G17" s="351"/>
      <c r="H17" s="351"/>
    </row>
    <row r="18" spans="1:8" ht="12.75" customHeight="1" x14ac:dyDescent="0.2">
      <c r="A18" s="440">
        <v>11</v>
      </c>
      <c r="B18" s="455" t="s">
        <v>2013</v>
      </c>
      <c r="C18" s="456" t="s">
        <v>1998</v>
      </c>
      <c r="D18" s="448">
        <v>98597</v>
      </c>
      <c r="G18" s="351"/>
      <c r="H18" s="351"/>
    </row>
    <row r="19" spans="1:8" ht="12.75" customHeight="1" x14ac:dyDescent="0.2">
      <c r="A19" s="440">
        <v>12</v>
      </c>
      <c r="B19" s="455" t="s">
        <v>2095</v>
      </c>
      <c r="C19" s="456" t="s">
        <v>1998</v>
      </c>
      <c r="D19" s="448">
        <v>46327</v>
      </c>
      <c r="G19" s="351"/>
      <c r="H19" s="351"/>
    </row>
    <row r="20" spans="1:8" ht="12.75" customHeight="1" x14ac:dyDescent="0.2">
      <c r="A20" s="440">
        <v>13</v>
      </c>
      <c r="B20" s="455" t="s">
        <v>2049</v>
      </c>
      <c r="C20" s="456" t="s">
        <v>608</v>
      </c>
      <c r="D20" s="448">
        <v>34118</v>
      </c>
      <c r="G20" s="351"/>
      <c r="H20" s="351"/>
    </row>
    <row r="21" spans="1:8" ht="12.75" customHeight="1" x14ac:dyDescent="0.2">
      <c r="A21" s="440">
        <v>14</v>
      </c>
      <c r="B21" s="455" t="s">
        <v>2090</v>
      </c>
      <c r="C21" s="456" t="s">
        <v>842</v>
      </c>
      <c r="D21" s="448">
        <v>21873</v>
      </c>
      <c r="G21" s="351"/>
      <c r="H21" s="351"/>
    </row>
    <row r="22" spans="1:8" ht="12.75" customHeight="1" x14ac:dyDescent="0.2">
      <c r="A22" s="440">
        <v>15</v>
      </c>
      <c r="B22" s="455" t="s">
        <v>2096</v>
      </c>
      <c r="C22" s="456" t="s">
        <v>690</v>
      </c>
      <c r="D22" s="448">
        <v>20707</v>
      </c>
      <c r="G22" s="351"/>
      <c r="H22" s="351"/>
    </row>
    <row r="23" spans="1:8" ht="12.75" customHeight="1" x14ac:dyDescent="0.2">
      <c r="A23" s="440">
        <v>16</v>
      </c>
      <c r="B23" s="455" t="s">
        <v>2011</v>
      </c>
      <c r="C23" s="456" t="s">
        <v>1998</v>
      </c>
      <c r="D23" s="448">
        <v>19877</v>
      </c>
      <c r="G23" s="351"/>
      <c r="H23" s="351"/>
    </row>
    <row r="24" spans="1:8" ht="12.75" customHeight="1" x14ac:dyDescent="0.2">
      <c r="A24" s="440">
        <v>17</v>
      </c>
      <c r="B24" s="455" t="s">
        <v>2085</v>
      </c>
      <c r="C24" s="456" t="s">
        <v>842</v>
      </c>
      <c r="D24" s="448">
        <v>3400</v>
      </c>
      <c r="G24" s="351"/>
      <c r="H24" s="351"/>
    </row>
    <row r="25" spans="1:8" ht="12.75" customHeight="1" x14ac:dyDescent="0.2">
      <c r="A25" s="440">
        <v>18</v>
      </c>
      <c r="B25" s="455" t="s">
        <v>2097</v>
      </c>
      <c r="C25" s="456" t="s">
        <v>1903</v>
      </c>
      <c r="D25" s="448">
        <v>2394</v>
      </c>
      <c r="G25" s="351"/>
      <c r="H25" s="351"/>
    </row>
    <row r="26" spans="1:8" ht="12.75" customHeight="1" x14ac:dyDescent="0.2">
      <c r="A26" s="440">
        <v>19</v>
      </c>
      <c r="B26" s="455" t="s">
        <v>2098</v>
      </c>
      <c r="C26" s="456" t="s">
        <v>842</v>
      </c>
      <c r="D26" s="448">
        <v>2269</v>
      </c>
      <c r="G26" s="351"/>
      <c r="H26" s="351"/>
    </row>
    <row r="27" spans="1:8" ht="12.75" customHeight="1" x14ac:dyDescent="0.2">
      <c r="A27" s="440">
        <v>20</v>
      </c>
      <c r="B27" s="457" t="s">
        <v>2133</v>
      </c>
      <c r="C27" s="458" t="s">
        <v>1918</v>
      </c>
      <c r="D27" s="449">
        <v>2256</v>
      </c>
      <c r="G27" s="351"/>
      <c r="H27" s="351"/>
    </row>
    <row r="28" spans="1:8" ht="12.75" customHeight="1" x14ac:dyDescent="0.2">
      <c r="B28" s="427"/>
      <c r="C28" s="427"/>
      <c r="D28" s="351"/>
    </row>
    <row r="29" spans="1:8" ht="12.75" customHeight="1" x14ac:dyDescent="0.2">
      <c r="B29" s="427"/>
      <c r="C29" s="427"/>
      <c r="D29" s="351"/>
    </row>
    <row r="30" spans="1:8" ht="12.75" customHeight="1" x14ac:dyDescent="0.2">
      <c r="C30" s="427"/>
      <c r="D30" s="351"/>
    </row>
    <row r="31" spans="1:8" ht="15" customHeight="1" x14ac:dyDescent="0.2">
      <c r="A31" s="421"/>
      <c r="B31" s="601" t="s">
        <v>2108</v>
      </c>
      <c r="C31" s="602"/>
      <c r="D31" s="603"/>
    </row>
    <row r="32" spans="1:8" s="411" customFormat="1" ht="30" customHeight="1" x14ac:dyDescent="0.2">
      <c r="A32" s="422"/>
      <c r="B32" s="450" t="s">
        <v>1993</v>
      </c>
      <c r="C32" s="423" t="s">
        <v>1994</v>
      </c>
      <c r="D32" s="451" t="s">
        <v>2113</v>
      </c>
    </row>
    <row r="33" spans="1:7" ht="12.75" customHeight="1" x14ac:dyDescent="0.2">
      <c r="A33" s="441">
        <v>1</v>
      </c>
      <c r="B33" s="455" t="s">
        <v>1996</v>
      </c>
      <c r="C33" s="456" t="s">
        <v>760</v>
      </c>
      <c r="D33" s="448">
        <v>29231007</v>
      </c>
      <c r="G33" s="351"/>
    </row>
    <row r="34" spans="1:7" ht="12.75" customHeight="1" x14ac:dyDescent="0.2">
      <c r="A34" s="441">
        <v>2</v>
      </c>
      <c r="B34" s="455" t="s">
        <v>1997</v>
      </c>
      <c r="C34" s="456" t="s">
        <v>1998</v>
      </c>
      <c r="D34" s="448">
        <v>9891008</v>
      </c>
      <c r="G34" s="351"/>
    </row>
    <row r="35" spans="1:7" ht="12.75" customHeight="1" x14ac:dyDescent="0.2">
      <c r="A35" s="441">
        <v>3</v>
      </c>
      <c r="B35" s="455" t="s">
        <v>1999</v>
      </c>
      <c r="C35" s="456" t="s">
        <v>652</v>
      </c>
      <c r="D35" s="448">
        <v>8966308</v>
      </c>
    </row>
    <row r="36" spans="1:7" ht="12.75" customHeight="1" x14ac:dyDescent="0.2">
      <c r="A36" s="441">
        <v>4</v>
      </c>
      <c r="B36" s="455" t="s">
        <v>2000</v>
      </c>
      <c r="C36" s="456" t="s">
        <v>608</v>
      </c>
      <c r="D36" s="448">
        <v>5938221</v>
      </c>
    </row>
    <row r="37" spans="1:7" ht="12.75" customHeight="1" x14ac:dyDescent="0.2">
      <c r="A37" s="441">
        <v>5</v>
      </c>
      <c r="B37" s="455" t="s">
        <v>2132</v>
      </c>
      <c r="C37" s="456" t="s">
        <v>621</v>
      </c>
      <c r="D37" s="448">
        <v>5715926</v>
      </c>
    </row>
    <row r="38" spans="1:7" ht="12.75" customHeight="1" x14ac:dyDescent="0.2">
      <c r="A38" s="441">
        <v>6</v>
      </c>
      <c r="B38" s="455" t="s">
        <v>2001</v>
      </c>
      <c r="C38" s="456" t="s">
        <v>747</v>
      </c>
      <c r="D38" s="448">
        <v>5144968</v>
      </c>
    </row>
    <row r="39" spans="1:7" ht="12.75" customHeight="1" x14ac:dyDescent="0.2">
      <c r="A39" s="441">
        <v>7</v>
      </c>
      <c r="B39" s="455" t="s">
        <v>2002</v>
      </c>
      <c r="C39" s="456" t="s">
        <v>639</v>
      </c>
      <c r="D39" s="448">
        <v>4287247</v>
      </c>
    </row>
    <row r="40" spans="1:7" ht="12.75" customHeight="1" x14ac:dyDescent="0.2">
      <c r="A40" s="441">
        <v>8</v>
      </c>
      <c r="B40" s="455" t="s">
        <v>2004</v>
      </c>
      <c r="C40" s="456" t="s">
        <v>621</v>
      </c>
      <c r="D40" s="448">
        <v>3516277</v>
      </c>
    </row>
    <row r="41" spans="1:7" ht="12.75" customHeight="1" x14ac:dyDescent="0.2">
      <c r="A41" s="441">
        <v>9</v>
      </c>
      <c r="B41" s="455" t="s">
        <v>2005</v>
      </c>
      <c r="C41" s="456" t="s">
        <v>611</v>
      </c>
      <c r="D41" s="448">
        <v>3077671</v>
      </c>
    </row>
    <row r="42" spans="1:7" ht="12.75" customHeight="1" x14ac:dyDescent="0.2">
      <c r="A42" s="441">
        <v>10</v>
      </c>
      <c r="B42" s="455" t="s">
        <v>2006</v>
      </c>
      <c r="C42" s="456" t="s">
        <v>639</v>
      </c>
      <c r="D42" s="448">
        <v>2664186</v>
      </c>
    </row>
    <row r="43" spans="1:7" ht="12.75" customHeight="1" x14ac:dyDescent="0.2">
      <c r="A43" s="441">
        <v>11</v>
      </c>
      <c r="B43" s="455" t="s">
        <v>2008</v>
      </c>
      <c r="C43" s="456" t="s">
        <v>618</v>
      </c>
      <c r="D43" s="448">
        <v>1994073</v>
      </c>
    </row>
    <row r="44" spans="1:7" ht="12.75" customHeight="1" x14ac:dyDescent="0.2">
      <c r="A44" s="441">
        <v>12</v>
      </c>
      <c r="B44" s="455" t="s">
        <v>2009</v>
      </c>
      <c r="C44" s="456" t="s">
        <v>1520</v>
      </c>
      <c r="D44" s="448">
        <v>1912055</v>
      </c>
    </row>
    <row r="45" spans="1:7" ht="12.75" customHeight="1" x14ac:dyDescent="0.2">
      <c r="A45" s="441">
        <v>13</v>
      </c>
      <c r="B45" s="455" t="s">
        <v>2010</v>
      </c>
      <c r="C45" s="456" t="s">
        <v>1541</v>
      </c>
      <c r="D45" s="448">
        <v>1689288</v>
      </c>
    </row>
    <row r="46" spans="1:7" ht="12.75" customHeight="1" x14ac:dyDescent="0.2">
      <c r="A46" s="441">
        <v>14</v>
      </c>
      <c r="B46" s="455" t="s">
        <v>2011</v>
      </c>
      <c r="C46" s="456" t="s">
        <v>1998</v>
      </c>
      <c r="D46" s="448">
        <v>1610357</v>
      </c>
    </row>
    <row r="47" spans="1:7" ht="12.75" customHeight="1" x14ac:dyDescent="0.2">
      <c r="A47" s="441">
        <v>15</v>
      </c>
      <c r="B47" s="455" t="s">
        <v>2012</v>
      </c>
      <c r="C47" s="456" t="s">
        <v>608</v>
      </c>
      <c r="D47" s="448">
        <v>1609357</v>
      </c>
    </row>
    <row r="48" spans="1:7" ht="12.75" customHeight="1" x14ac:dyDescent="0.2">
      <c r="A48" s="441">
        <v>16</v>
      </c>
      <c r="B48" s="455" t="s">
        <v>2013</v>
      </c>
      <c r="C48" s="456" t="s">
        <v>1998</v>
      </c>
      <c r="D48" s="448">
        <v>1484801</v>
      </c>
    </row>
    <row r="49" spans="1:4" ht="12.75" customHeight="1" x14ac:dyDescent="0.2">
      <c r="A49" s="441">
        <v>17</v>
      </c>
      <c r="B49" s="455" t="s">
        <v>2015</v>
      </c>
      <c r="C49" s="456" t="s">
        <v>667</v>
      </c>
      <c r="D49" s="448">
        <v>1284525</v>
      </c>
    </row>
    <row r="50" spans="1:4" ht="12.75" customHeight="1" x14ac:dyDescent="0.2">
      <c r="A50" s="441">
        <v>18</v>
      </c>
      <c r="B50" s="455" t="s">
        <v>2016</v>
      </c>
      <c r="C50" s="456" t="s">
        <v>1525</v>
      </c>
      <c r="D50" s="448">
        <v>1279864</v>
      </c>
    </row>
    <row r="51" spans="1:4" ht="12.75" customHeight="1" x14ac:dyDescent="0.2">
      <c r="A51" s="441">
        <v>19</v>
      </c>
      <c r="B51" s="455" t="s">
        <v>2014</v>
      </c>
      <c r="C51" s="456" t="s">
        <v>1998</v>
      </c>
      <c r="D51" s="448">
        <v>1210641</v>
      </c>
    </row>
    <row r="52" spans="1:4" ht="12.75" customHeight="1" x14ac:dyDescent="0.2">
      <c r="A52" s="441">
        <v>20</v>
      </c>
      <c r="B52" s="457" t="s">
        <v>2018</v>
      </c>
      <c r="C52" s="458" t="s">
        <v>1544</v>
      </c>
      <c r="D52" s="449">
        <v>1147705</v>
      </c>
    </row>
    <row r="53" spans="1:4" ht="12.75" customHeight="1" x14ac:dyDescent="0.2"/>
    <row r="54" spans="1:4" ht="12.75" customHeight="1" x14ac:dyDescent="0.2"/>
    <row r="55" spans="1:4" ht="12.75" customHeight="1" x14ac:dyDescent="0.2"/>
    <row r="56" spans="1:4" ht="12.75" customHeight="1" x14ac:dyDescent="0.2"/>
  </sheetData>
  <mergeCells count="5">
    <mergeCell ref="B31:D31"/>
    <mergeCell ref="B6:D6"/>
    <mergeCell ref="B2:D2"/>
    <mergeCell ref="B3:D3"/>
    <mergeCell ref="B4:D4"/>
  </mergeCells>
  <printOptions horizontalCentered="1"/>
  <pageMargins left="0.59055118110236227" right="0.59055118110236227" top="0.74803149606299213" bottom="0.74803149606299213" header="0.39370078740157483" footer="0.39370078740157483"/>
  <pageSetup paperSize="9" orientation="portrait" r:id="rId1"/>
  <headerFooter>
    <oddFooter>&amp;R&amp;"-,Normale"&amp;11 49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9"/>
  <sheetViews>
    <sheetView showGridLines="0" workbookViewId="0">
      <selection activeCell="E55" sqref="E55"/>
    </sheetView>
  </sheetViews>
  <sheetFormatPr defaultRowHeight="12.75" x14ac:dyDescent="0.2"/>
  <cols>
    <col min="1" max="1" width="3.125" style="156" customWidth="1"/>
    <col min="2" max="2" width="24.25" style="156" customWidth="1"/>
    <col min="3" max="3" width="45.75" style="156" customWidth="1"/>
    <col min="4" max="4" width="15.75" style="156" bestFit="1" customWidth="1"/>
    <col min="5" max="5" width="1.625" style="156" customWidth="1"/>
    <col min="6" max="16384" width="9" style="156"/>
  </cols>
  <sheetData>
    <row r="1" spans="1:4" ht="15" x14ac:dyDescent="0.2">
      <c r="B1" s="343"/>
      <c r="C1" s="343"/>
      <c r="D1" s="429" t="s">
        <v>2114</v>
      </c>
    </row>
    <row r="2" spans="1:4" ht="45" customHeight="1" x14ac:dyDescent="0.2">
      <c r="B2" s="587" t="s">
        <v>2115</v>
      </c>
      <c r="C2" s="587"/>
      <c r="D2" s="587"/>
    </row>
    <row r="3" spans="1:4" ht="15" customHeight="1" x14ac:dyDescent="0.2">
      <c r="A3" s="247"/>
      <c r="C3" s="430"/>
      <c r="D3" s="430"/>
    </row>
    <row r="4" spans="1:4" ht="30" customHeight="1" x14ac:dyDescent="0.2">
      <c r="A4" s="247"/>
      <c r="B4" s="432" t="s">
        <v>4</v>
      </c>
      <c r="C4" s="432" t="s">
        <v>1993</v>
      </c>
      <c r="D4" s="432" t="s">
        <v>1994</v>
      </c>
    </row>
    <row r="5" spans="1:4" ht="12.75" customHeight="1" x14ac:dyDescent="0.2">
      <c r="A5" s="438">
        <v>1</v>
      </c>
      <c r="B5" s="55" t="s">
        <v>62</v>
      </c>
      <c r="C5" s="431" t="s">
        <v>2116</v>
      </c>
      <c r="D5" s="346" t="s">
        <v>60</v>
      </c>
    </row>
    <row r="6" spans="1:4" x14ac:dyDescent="0.2">
      <c r="A6" s="438">
        <v>2</v>
      </c>
      <c r="B6" s="55" t="s">
        <v>63</v>
      </c>
      <c r="C6" s="346" t="s">
        <v>1997</v>
      </c>
      <c r="D6" s="346" t="s">
        <v>1998</v>
      </c>
    </row>
    <row r="7" spans="1:4" x14ac:dyDescent="0.2">
      <c r="A7" s="438">
        <v>3</v>
      </c>
      <c r="B7" s="55" t="s">
        <v>64</v>
      </c>
      <c r="C7" s="346" t="s">
        <v>1996</v>
      </c>
      <c r="D7" s="346" t="s">
        <v>760</v>
      </c>
    </row>
    <row r="8" spans="1:4" x14ac:dyDescent="0.2">
      <c r="A8" s="438">
        <v>4</v>
      </c>
      <c r="B8" s="55" t="s">
        <v>65</v>
      </c>
      <c r="C8" s="431" t="s">
        <v>2116</v>
      </c>
      <c r="D8" s="346" t="s">
        <v>60</v>
      </c>
    </row>
    <row r="9" spans="1:4" x14ac:dyDescent="0.2">
      <c r="A9" s="438">
        <v>5</v>
      </c>
      <c r="B9" s="55" t="s">
        <v>66</v>
      </c>
      <c r="C9" s="346" t="s">
        <v>1996</v>
      </c>
      <c r="D9" s="346" t="s">
        <v>760</v>
      </c>
    </row>
    <row r="10" spans="1:4" x14ac:dyDescent="0.2">
      <c r="A10" s="438">
        <v>6</v>
      </c>
      <c r="B10" s="55" t="s">
        <v>67</v>
      </c>
      <c r="C10" s="346" t="s">
        <v>1996</v>
      </c>
      <c r="D10" s="346" t="s">
        <v>760</v>
      </c>
    </row>
    <row r="11" spans="1:4" x14ac:dyDescent="0.2">
      <c r="A11" s="438">
        <v>7</v>
      </c>
      <c r="B11" s="55" t="s">
        <v>68</v>
      </c>
      <c r="C11" s="346" t="s">
        <v>1996</v>
      </c>
      <c r="D11" s="346" t="s">
        <v>760</v>
      </c>
    </row>
    <row r="12" spans="1:4" x14ac:dyDescent="0.2">
      <c r="A12" s="438">
        <v>8</v>
      </c>
      <c r="B12" s="55" t="s">
        <v>69</v>
      </c>
      <c r="C12" s="346" t="s">
        <v>2062</v>
      </c>
      <c r="D12" s="346" t="s">
        <v>907</v>
      </c>
    </row>
    <row r="13" spans="1:4" x14ac:dyDescent="0.2">
      <c r="A13" s="438">
        <v>9</v>
      </c>
      <c r="B13" s="55" t="s">
        <v>70</v>
      </c>
      <c r="C13" s="346" t="s">
        <v>2013</v>
      </c>
      <c r="D13" s="346" t="s">
        <v>1998</v>
      </c>
    </row>
    <row r="14" spans="1:4" x14ac:dyDescent="0.2">
      <c r="A14" s="438">
        <v>10</v>
      </c>
      <c r="B14" s="55" t="s">
        <v>71</v>
      </c>
      <c r="C14" s="346" t="s">
        <v>1996</v>
      </c>
      <c r="D14" s="346" t="s">
        <v>760</v>
      </c>
    </row>
    <row r="15" spans="1:4" x14ac:dyDescent="0.2">
      <c r="A15" s="438">
        <v>11</v>
      </c>
      <c r="B15" s="55" t="s">
        <v>72</v>
      </c>
      <c r="C15" s="346" t="s">
        <v>1996</v>
      </c>
      <c r="D15" s="346" t="s">
        <v>760</v>
      </c>
    </row>
    <row r="16" spans="1:4" x14ac:dyDescent="0.2">
      <c r="A16" s="438">
        <v>12</v>
      </c>
      <c r="B16" s="55" t="s">
        <v>73</v>
      </c>
      <c r="C16" s="346" t="s">
        <v>1996</v>
      </c>
      <c r="D16" s="346" t="s">
        <v>760</v>
      </c>
    </row>
    <row r="17" spans="1:4" x14ac:dyDescent="0.2">
      <c r="A17" s="438">
        <v>13</v>
      </c>
      <c r="B17" s="55" t="s">
        <v>74</v>
      </c>
      <c r="C17" s="346" t="s">
        <v>1996</v>
      </c>
      <c r="D17" s="346" t="s">
        <v>760</v>
      </c>
    </row>
    <row r="18" spans="1:4" x14ac:dyDescent="0.2">
      <c r="A18" s="438">
        <v>14</v>
      </c>
      <c r="B18" s="55" t="s">
        <v>75</v>
      </c>
      <c r="C18" s="346" t="s">
        <v>1996</v>
      </c>
      <c r="D18" s="346" t="s">
        <v>760</v>
      </c>
    </row>
    <row r="19" spans="1:4" x14ac:dyDescent="0.2">
      <c r="A19" s="438">
        <v>15</v>
      </c>
      <c r="B19" s="55" t="s">
        <v>76</v>
      </c>
      <c r="C19" s="346" t="s">
        <v>1996</v>
      </c>
      <c r="D19" s="346" t="s">
        <v>760</v>
      </c>
    </row>
    <row r="20" spans="1:4" x14ac:dyDescent="0.2">
      <c r="A20" s="438">
        <v>16</v>
      </c>
      <c r="B20" s="55" t="s">
        <v>77</v>
      </c>
      <c r="C20" s="346" t="s">
        <v>2000</v>
      </c>
      <c r="D20" s="346" t="s">
        <v>608</v>
      </c>
    </row>
    <row r="21" spans="1:4" x14ac:dyDescent="0.2">
      <c r="A21" s="438">
        <v>17</v>
      </c>
      <c r="B21" s="55" t="s">
        <v>78</v>
      </c>
      <c r="C21" s="431" t="s">
        <v>2116</v>
      </c>
      <c r="D21" s="346" t="s">
        <v>60</v>
      </c>
    </row>
    <row r="22" spans="1:4" x14ac:dyDescent="0.2">
      <c r="A22" s="438">
        <v>18</v>
      </c>
      <c r="B22" s="55" t="s">
        <v>79</v>
      </c>
      <c r="C22" s="431" t="s">
        <v>2116</v>
      </c>
      <c r="D22" s="346" t="s">
        <v>60</v>
      </c>
    </row>
    <row r="23" spans="1:4" x14ac:dyDescent="0.2">
      <c r="A23" s="438">
        <v>19</v>
      </c>
      <c r="B23" s="55" t="s">
        <v>80</v>
      </c>
      <c r="C23" s="346" t="s">
        <v>2003</v>
      </c>
      <c r="D23" s="346" t="s">
        <v>608</v>
      </c>
    </row>
    <row r="24" spans="1:4" x14ac:dyDescent="0.2">
      <c r="A24" s="438">
        <v>20</v>
      </c>
      <c r="B24" s="55" t="s">
        <v>81</v>
      </c>
      <c r="C24" s="346" t="s">
        <v>2117</v>
      </c>
      <c r="D24" s="346" t="s">
        <v>690</v>
      </c>
    </row>
    <row r="25" spans="1:4" x14ac:dyDescent="0.2">
      <c r="A25" s="438">
        <v>21</v>
      </c>
      <c r="B25" s="55" t="s">
        <v>82</v>
      </c>
      <c r="C25" s="346" t="s">
        <v>1996</v>
      </c>
      <c r="D25" s="346" t="s">
        <v>760</v>
      </c>
    </row>
    <row r="26" spans="1:4" x14ac:dyDescent="0.2">
      <c r="A26" s="438">
        <v>22</v>
      </c>
      <c r="B26" s="55" t="s">
        <v>83</v>
      </c>
      <c r="C26" s="346" t="s">
        <v>2066</v>
      </c>
      <c r="D26" s="346" t="s">
        <v>701</v>
      </c>
    </row>
    <row r="27" spans="1:4" x14ac:dyDescent="0.2">
      <c r="A27" s="438">
        <v>23</v>
      </c>
      <c r="B27" s="55" t="s">
        <v>84</v>
      </c>
      <c r="C27" s="346" t="s">
        <v>2118</v>
      </c>
      <c r="D27" s="346" t="s">
        <v>1544</v>
      </c>
    </row>
    <row r="28" spans="1:4" x14ac:dyDescent="0.2">
      <c r="A28" s="438">
        <v>24</v>
      </c>
      <c r="B28" s="55" t="s">
        <v>2119</v>
      </c>
      <c r="C28" s="346" t="s">
        <v>1997</v>
      </c>
      <c r="D28" s="346" t="s">
        <v>1998</v>
      </c>
    </row>
    <row r="29" spans="1:4" x14ac:dyDescent="0.2">
      <c r="A29" s="438">
        <v>25</v>
      </c>
      <c r="B29" s="55" t="s">
        <v>85</v>
      </c>
      <c r="C29" s="346" t="s">
        <v>1999</v>
      </c>
      <c r="D29" s="346" t="s">
        <v>652</v>
      </c>
    </row>
    <row r="30" spans="1:4" x14ac:dyDescent="0.2">
      <c r="A30" s="438">
        <v>26</v>
      </c>
      <c r="B30" s="55" t="s">
        <v>86</v>
      </c>
      <c r="C30" s="346" t="s">
        <v>1999</v>
      </c>
      <c r="D30" s="346" t="s">
        <v>652</v>
      </c>
    </row>
    <row r="31" spans="1:4" x14ac:dyDescent="0.2">
      <c r="A31" s="438">
        <v>27</v>
      </c>
      <c r="B31" s="55" t="s">
        <v>87</v>
      </c>
      <c r="C31" s="346" t="s">
        <v>2007</v>
      </c>
      <c r="D31" s="346" t="s">
        <v>1998</v>
      </c>
    </row>
    <row r="32" spans="1:4" x14ac:dyDescent="0.2">
      <c r="A32" s="438">
        <v>28</v>
      </c>
      <c r="B32" s="55" t="s">
        <v>88</v>
      </c>
      <c r="C32" s="346" t="s">
        <v>1996</v>
      </c>
      <c r="D32" s="346" t="s">
        <v>760</v>
      </c>
    </row>
    <row r="33" spans="1:4" x14ac:dyDescent="0.2">
      <c r="A33" s="439">
        <v>29</v>
      </c>
      <c r="B33" s="55" t="s">
        <v>89</v>
      </c>
      <c r="C33" s="346" t="s">
        <v>2066</v>
      </c>
      <c r="D33" s="346" t="s">
        <v>701</v>
      </c>
    </row>
    <row r="34" spans="1:4" x14ac:dyDescent="0.2">
      <c r="A34" s="439">
        <v>30</v>
      </c>
      <c r="B34" s="55" t="s">
        <v>90</v>
      </c>
      <c r="C34" s="346" t="s">
        <v>1996</v>
      </c>
      <c r="D34" s="346" t="s">
        <v>760</v>
      </c>
    </row>
    <row r="35" spans="1:4" x14ac:dyDescent="0.2">
      <c r="A35" s="439">
        <v>31</v>
      </c>
      <c r="B35" s="55" t="s">
        <v>91</v>
      </c>
      <c r="C35" s="346" t="s">
        <v>1996</v>
      </c>
      <c r="D35" s="346" t="s">
        <v>760</v>
      </c>
    </row>
    <row r="36" spans="1:4" x14ac:dyDescent="0.2">
      <c r="A36" s="439">
        <v>32</v>
      </c>
      <c r="B36" s="55" t="s">
        <v>92</v>
      </c>
      <c r="C36" s="346" t="s">
        <v>1996</v>
      </c>
      <c r="D36" s="346" t="s">
        <v>760</v>
      </c>
    </row>
    <row r="37" spans="1:4" x14ac:dyDescent="0.2">
      <c r="A37" s="439">
        <v>33</v>
      </c>
      <c r="B37" s="55" t="s">
        <v>93</v>
      </c>
      <c r="C37" s="346" t="s">
        <v>1996</v>
      </c>
      <c r="D37" s="346" t="s">
        <v>760</v>
      </c>
    </row>
    <row r="38" spans="1:4" x14ac:dyDescent="0.2">
      <c r="A38" s="439">
        <v>34</v>
      </c>
      <c r="B38" s="55" t="s">
        <v>94</v>
      </c>
      <c r="C38" s="346" t="s">
        <v>1997</v>
      </c>
      <c r="D38" s="346" t="s">
        <v>1998</v>
      </c>
    </row>
    <row r="39" spans="1:4" x14ac:dyDescent="0.2">
      <c r="A39" s="439">
        <v>35</v>
      </c>
      <c r="B39" s="55" t="s">
        <v>95</v>
      </c>
      <c r="C39" s="346" t="s">
        <v>2069</v>
      </c>
      <c r="D39" s="346" t="s">
        <v>1525</v>
      </c>
    </row>
    <row r="40" spans="1:4" x14ac:dyDescent="0.2">
      <c r="A40" s="439">
        <v>36</v>
      </c>
      <c r="B40" s="55" t="s">
        <v>96</v>
      </c>
      <c r="C40" s="346" t="s">
        <v>1996</v>
      </c>
      <c r="D40" s="346" t="s">
        <v>760</v>
      </c>
    </row>
    <row r="41" spans="1:4" x14ac:dyDescent="0.2">
      <c r="A41" s="439">
        <v>37</v>
      </c>
      <c r="B41" s="55" t="s">
        <v>97</v>
      </c>
      <c r="C41" s="346" t="s">
        <v>1997</v>
      </c>
      <c r="D41" s="346" t="s">
        <v>1998</v>
      </c>
    </row>
    <row r="42" spans="1:4" x14ac:dyDescent="0.2">
      <c r="A42" s="439">
        <v>38</v>
      </c>
      <c r="B42" s="55" t="s">
        <v>98</v>
      </c>
      <c r="C42" s="431" t="s">
        <v>2120</v>
      </c>
      <c r="D42" s="431" t="s">
        <v>2121</v>
      </c>
    </row>
    <row r="43" spans="1:4" x14ac:dyDescent="0.2">
      <c r="A43" s="439">
        <v>39</v>
      </c>
      <c r="B43" s="55" t="s">
        <v>99</v>
      </c>
      <c r="C43" s="346" t="s">
        <v>2087</v>
      </c>
      <c r="D43" s="346" t="s">
        <v>716</v>
      </c>
    </row>
    <row r="44" spans="1:4" x14ac:dyDescent="0.2">
      <c r="A44" s="439">
        <v>40</v>
      </c>
      <c r="B44" s="55" t="s">
        <v>100</v>
      </c>
      <c r="C44" s="346" t="s">
        <v>1996</v>
      </c>
      <c r="D44" s="346" t="s">
        <v>760</v>
      </c>
    </row>
    <row r="45" spans="1:4" x14ac:dyDescent="0.2">
      <c r="A45" s="439">
        <v>41</v>
      </c>
      <c r="B45" s="55" t="s">
        <v>101</v>
      </c>
      <c r="C45" s="346" t="s">
        <v>1996</v>
      </c>
      <c r="D45" s="346" t="s">
        <v>760</v>
      </c>
    </row>
    <row r="46" spans="1:4" x14ac:dyDescent="0.2">
      <c r="A46" s="439">
        <v>42</v>
      </c>
      <c r="B46" s="55" t="s">
        <v>102</v>
      </c>
      <c r="C46" s="346" t="s">
        <v>1996</v>
      </c>
      <c r="D46" s="346" t="s">
        <v>760</v>
      </c>
    </row>
    <row r="47" spans="1:4" x14ac:dyDescent="0.2">
      <c r="A47" s="439">
        <v>43</v>
      </c>
      <c r="B47" s="55" t="s">
        <v>103</v>
      </c>
      <c r="C47" s="346" t="s">
        <v>1996</v>
      </c>
      <c r="D47" s="346" t="s">
        <v>760</v>
      </c>
    </row>
    <row r="48" spans="1:4" x14ac:dyDescent="0.2">
      <c r="A48" s="439">
        <v>44</v>
      </c>
      <c r="B48" s="55" t="s">
        <v>104</v>
      </c>
      <c r="C48" s="346" t="s">
        <v>1999</v>
      </c>
      <c r="D48" s="346" t="s">
        <v>652</v>
      </c>
    </row>
    <row r="49" spans="1:4" x14ac:dyDescent="0.2">
      <c r="A49" s="439">
        <v>45</v>
      </c>
      <c r="B49" s="57" t="s">
        <v>105</v>
      </c>
      <c r="C49" s="347" t="s">
        <v>2003</v>
      </c>
      <c r="D49" s="347" t="s">
        <v>608</v>
      </c>
    </row>
  </sheetData>
  <mergeCells count="1">
    <mergeCell ref="B2:D2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9" orientation="portrait" r:id="rId1"/>
  <headerFooter>
    <oddFooter>&amp;R&amp;"-,Normale"&amp;11 50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3"/>
  <sheetViews>
    <sheetView showGridLines="0" workbookViewId="0">
      <selection activeCell="X19" sqref="X19"/>
    </sheetView>
  </sheetViews>
  <sheetFormatPr defaultColWidth="8" defaultRowHeight="12.75" x14ac:dyDescent="0.2"/>
  <cols>
    <col min="1" max="1" width="1.5" style="604" customWidth="1"/>
    <col min="2" max="2" width="17.75" style="604" bestFit="1" customWidth="1"/>
    <col min="3" max="3" width="11.625" style="604" customWidth="1"/>
    <col min="4" max="4" width="8.5" style="604" customWidth="1"/>
    <col min="5" max="5" width="6.75" style="604" customWidth="1"/>
    <col min="6" max="6" width="11.625" style="604" customWidth="1"/>
    <col min="7" max="7" width="8.5" style="604" customWidth="1"/>
    <col min="8" max="8" width="6.75" style="604" customWidth="1"/>
    <col min="9" max="9" width="11.625" style="604" customWidth="1"/>
    <col min="10" max="10" width="8.5" style="604" customWidth="1"/>
    <col min="11" max="11" width="6.75" style="604" customWidth="1"/>
    <col min="12" max="13" width="1.5" style="604" customWidth="1"/>
    <col min="14" max="14" width="7.625" style="604" customWidth="1"/>
    <col min="15" max="16" width="12" style="604" customWidth="1"/>
    <col min="17" max="18" width="8.5" style="604" customWidth="1"/>
    <col min="19" max="19" width="12" style="604" customWidth="1"/>
    <col min="20" max="21" width="8.5" style="604" customWidth="1"/>
    <col min="22" max="16384" width="8" style="604"/>
  </cols>
  <sheetData>
    <row r="1" spans="2:24" ht="21.2" customHeight="1" x14ac:dyDescent="0.2">
      <c r="B1" s="607"/>
      <c r="K1" s="608" t="s">
        <v>2152</v>
      </c>
      <c r="L1" s="608"/>
    </row>
    <row r="2" spans="2:24" ht="40.15" customHeight="1" x14ac:dyDescent="0.2">
      <c r="B2" s="609" t="s">
        <v>2153</v>
      </c>
      <c r="C2" s="609"/>
      <c r="D2" s="609"/>
      <c r="E2" s="609"/>
      <c r="F2" s="609"/>
      <c r="G2" s="609"/>
      <c r="H2" s="609"/>
      <c r="I2" s="609"/>
      <c r="J2" s="609"/>
      <c r="K2" s="609"/>
      <c r="L2" s="610"/>
    </row>
    <row r="3" spans="2:24" ht="45" customHeight="1" x14ac:dyDescent="0.2">
      <c r="B3" s="611" t="s">
        <v>2154</v>
      </c>
      <c r="C3" s="612"/>
      <c r="D3" s="612"/>
      <c r="E3" s="612"/>
      <c r="F3" s="612"/>
      <c r="G3" s="612"/>
      <c r="H3" s="612"/>
      <c r="I3" s="612"/>
      <c r="J3" s="612"/>
      <c r="K3" s="612"/>
      <c r="L3" s="613"/>
    </row>
    <row r="4" spans="2:24" ht="38.25" x14ac:dyDescent="0.2">
      <c r="C4" s="614" t="s">
        <v>2155</v>
      </c>
      <c r="D4" s="615" t="s">
        <v>2156</v>
      </c>
      <c r="E4" s="133" t="s">
        <v>155</v>
      </c>
      <c r="F4" s="614" t="s">
        <v>2157</v>
      </c>
      <c r="G4" s="615" t="s">
        <v>2156</v>
      </c>
      <c r="H4" s="133" t="s">
        <v>155</v>
      </c>
      <c r="I4" s="616" t="s">
        <v>2158</v>
      </c>
      <c r="J4" s="615" t="s">
        <v>2156</v>
      </c>
      <c r="K4" s="133" t="s">
        <v>155</v>
      </c>
      <c r="L4" s="617"/>
    </row>
    <row r="5" spans="2:24" ht="12.75" customHeight="1" x14ac:dyDescent="0.2">
      <c r="B5" s="618" t="s">
        <v>2159</v>
      </c>
      <c r="C5" s="619">
        <v>36490985</v>
      </c>
      <c r="D5" s="620">
        <v>0.56599508331218085</v>
      </c>
      <c r="E5" s="620">
        <v>1.862699988781169E-2</v>
      </c>
      <c r="F5" s="619">
        <v>69364548</v>
      </c>
      <c r="G5" s="620">
        <v>0.54306533847878535</v>
      </c>
      <c r="H5" s="620">
        <v>0.17655371745225654</v>
      </c>
      <c r="I5" s="619">
        <v>105855533</v>
      </c>
      <c r="J5" s="620">
        <v>0.55075697211735786</v>
      </c>
      <c r="K5" s="620">
        <v>0.11686227545845222</v>
      </c>
      <c r="L5" s="621"/>
    </row>
    <row r="6" spans="2:24" ht="12.75" customHeight="1" x14ac:dyDescent="0.2">
      <c r="B6" s="618" t="s">
        <v>2160</v>
      </c>
      <c r="C6" s="622">
        <v>27981280</v>
      </c>
      <c r="D6" s="620">
        <v>0.43400491668781915</v>
      </c>
      <c r="E6" s="620">
        <v>-7.7234451031973602E-3</v>
      </c>
      <c r="F6" s="622">
        <v>58363265</v>
      </c>
      <c r="G6" s="620">
        <v>0.45693466152121465</v>
      </c>
      <c r="H6" s="620">
        <v>-5.6105120200940682E-2</v>
      </c>
      <c r="I6" s="622">
        <v>86344545</v>
      </c>
      <c r="J6" s="620">
        <v>0.44924302788264214</v>
      </c>
      <c r="K6" s="620">
        <v>-4.0951322211264567E-2</v>
      </c>
      <c r="L6" s="621"/>
    </row>
    <row r="7" spans="2:24" ht="12.75" customHeight="1" x14ac:dyDescent="0.2">
      <c r="B7" s="623" t="s">
        <v>13</v>
      </c>
      <c r="C7" s="624">
        <v>64472265</v>
      </c>
      <c r="D7" s="625">
        <v>1</v>
      </c>
      <c r="E7" s="626">
        <v>7.0208457550205066E-3</v>
      </c>
      <c r="F7" s="624">
        <v>127727813</v>
      </c>
      <c r="G7" s="625">
        <v>1</v>
      </c>
      <c r="H7" s="626">
        <v>5.745380765144719E-2</v>
      </c>
      <c r="I7" s="624">
        <v>192200078</v>
      </c>
      <c r="J7" s="625">
        <v>1</v>
      </c>
      <c r="K7" s="626">
        <v>3.998265816093946E-2</v>
      </c>
      <c r="L7" s="627"/>
    </row>
    <row r="8" spans="2:24" ht="12.75" customHeight="1" x14ac:dyDescent="0.2">
      <c r="B8" s="628"/>
      <c r="C8" s="629"/>
      <c r="D8" s="630"/>
      <c r="E8" s="631"/>
      <c r="F8" s="629"/>
      <c r="G8" s="630"/>
      <c r="H8" s="631"/>
      <c r="I8" s="632"/>
      <c r="J8" s="630"/>
      <c r="K8" s="631"/>
      <c r="L8" s="631"/>
    </row>
    <row r="9" spans="2:24" ht="25.5" customHeight="1" x14ac:dyDescent="0.2">
      <c r="B9" s="633" t="s">
        <v>2161</v>
      </c>
      <c r="C9" s="633"/>
      <c r="D9" s="633"/>
      <c r="E9" s="633"/>
      <c r="F9" s="633"/>
      <c r="G9" s="633"/>
      <c r="H9" s="633"/>
      <c r="I9" s="633"/>
      <c r="J9" s="633"/>
      <c r="K9" s="633"/>
      <c r="L9" s="634"/>
    </row>
    <row r="10" spans="2:24" ht="21.6" customHeight="1" x14ac:dyDescent="0.2">
      <c r="B10" s="655"/>
      <c r="C10" s="669"/>
      <c r="D10" s="669"/>
      <c r="E10" s="669"/>
      <c r="F10" s="669"/>
      <c r="G10" s="669"/>
      <c r="H10" s="669"/>
      <c r="I10" s="669"/>
      <c r="J10" s="655"/>
      <c r="N10" s="635" t="s">
        <v>2162</v>
      </c>
      <c r="O10" s="636"/>
      <c r="P10" s="636"/>
      <c r="Q10" s="636"/>
      <c r="R10" s="636"/>
      <c r="S10" s="636"/>
      <c r="T10" s="636"/>
      <c r="U10" s="636"/>
      <c r="V10" s="637"/>
      <c r="W10" s="637"/>
      <c r="X10" s="638"/>
    </row>
    <row r="11" spans="2:24" ht="38.25" x14ac:dyDescent="0.2">
      <c r="B11" s="655"/>
      <c r="C11" s="670"/>
      <c r="D11" s="655"/>
      <c r="E11" s="655"/>
      <c r="F11" s="670"/>
      <c r="G11" s="655"/>
      <c r="H11" s="655"/>
      <c r="I11" s="671"/>
      <c r="J11" s="655"/>
      <c r="N11" s="639" t="s">
        <v>1901</v>
      </c>
      <c r="O11" s="639" t="s">
        <v>2158</v>
      </c>
      <c r="P11" s="640" t="s">
        <v>2163</v>
      </c>
      <c r="Q11" s="639" t="s">
        <v>2164</v>
      </c>
      <c r="R11" s="133" t="s">
        <v>2166</v>
      </c>
      <c r="S11" s="640" t="s">
        <v>2165</v>
      </c>
      <c r="T11" s="639" t="s">
        <v>2164</v>
      </c>
      <c r="U11" s="133" t="s">
        <v>2166</v>
      </c>
      <c r="V11" s="641"/>
      <c r="W11" s="641"/>
      <c r="X11" s="642"/>
    </row>
    <row r="12" spans="2:24" ht="12.75" customHeight="1" x14ac:dyDescent="0.2">
      <c r="B12" s="672"/>
      <c r="C12" s="673"/>
      <c r="D12" s="655"/>
      <c r="E12" s="655"/>
      <c r="F12" s="673"/>
      <c r="G12" s="655"/>
      <c r="H12" s="655"/>
      <c r="I12" s="674"/>
      <c r="J12" s="655"/>
      <c r="N12" s="643">
        <v>2004</v>
      </c>
      <c r="O12" s="644">
        <v>105658807</v>
      </c>
      <c r="P12" s="645">
        <v>6553099</v>
      </c>
      <c r="Q12" s="646">
        <v>6.2021323030838307E-2</v>
      </c>
      <c r="R12" s="647" t="s">
        <v>60</v>
      </c>
      <c r="S12" s="645">
        <v>99105708</v>
      </c>
      <c r="T12" s="646">
        <v>0.93797867696916171</v>
      </c>
      <c r="U12" s="647" t="s">
        <v>60</v>
      </c>
      <c r="V12" s="648"/>
      <c r="W12" s="649"/>
      <c r="X12" s="638"/>
    </row>
    <row r="13" spans="2:24" ht="12.75" customHeight="1" x14ac:dyDescent="0.2">
      <c r="B13" s="672"/>
      <c r="C13" s="673"/>
      <c r="D13" s="655"/>
      <c r="E13" s="655"/>
      <c r="F13" s="673"/>
      <c r="G13" s="655"/>
      <c r="H13" s="655"/>
      <c r="I13" s="674"/>
      <c r="J13" s="655"/>
      <c r="N13" s="650">
        <v>2005</v>
      </c>
      <c r="O13" s="651">
        <v>112981108</v>
      </c>
      <c r="P13" s="652">
        <v>20240940</v>
      </c>
      <c r="Q13" s="653">
        <v>0.17915331472939705</v>
      </c>
      <c r="R13" s="653">
        <v>2.0887584637436425</v>
      </c>
      <c r="S13" s="652">
        <v>92740168</v>
      </c>
      <c r="T13" s="653">
        <v>0.82084668527060289</v>
      </c>
      <c r="U13" s="653">
        <v>-6.4229801980729473E-2</v>
      </c>
      <c r="V13" s="648"/>
      <c r="W13" s="649"/>
      <c r="X13" s="654"/>
    </row>
    <row r="14" spans="2:24" ht="12.75" customHeight="1" x14ac:dyDescent="0.2">
      <c r="B14" s="675"/>
      <c r="C14" s="629"/>
      <c r="D14" s="655"/>
      <c r="E14" s="655"/>
      <c r="F14" s="629"/>
      <c r="G14" s="655"/>
      <c r="H14" s="655"/>
      <c r="I14" s="632"/>
      <c r="J14" s="655"/>
      <c r="N14" s="650">
        <v>2006</v>
      </c>
      <c r="O14" s="651">
        <v>122970312</v>
      </c>
      <c r="P14" s="652">
        <v>28405320</v>
      </c>
      <c r="Q14" s="653">
        <v>0.23099331487424379</v>
      </c>
      <c r="R14" s="653">
        <v>0.40335972538824771</v>
      </c>
      <c r="S14" s="652">
        <v>94564992</v>
      </c>
      <c r="T14" s="653">
        <v>0.76900668512575621</v>
      </c>
      <c r="U14" s="653">
        <v>1.9676738131421123E-2</v>
      </c>
      <c r="V14" s="648"/>
      <c r="W14" s="655"/>
      <c r="X14" s="655"/>
    </row>
    <row r="15" spans="2:24" ht="12.75" customHeight="1" x14ac:dyDescent="0.2">
      <c r="B15" s="655"/>
      <c r="C15" s="655"/>
      <c r="D15" s="655"/>
      <c r="E15" s="655"/>
      <c r="F15" s="655"/>
      <c r="G15" s="655"/>
      <c r="H15" s="655"/>
      <c r="I15" s="655"/>
      <c r="J15" s="655"/>
      <c r="N15" s="650">
        <v>2007</v>
      </c>
      <c r="O15" s="651">
        <v>135308151</v>
      </c>
      <c r="P15" s="652">
        <v>34870500</v>
      </c>
      <c r="Q15" s="653">
        <v>0.25771174716591905</v>
      </c>
      <c r="R15" s="653">
        <v>0.2276045473171926</v>
      </c>
      <c r="S15" s="652">
        <v>100437651</v>
      </c>
      <c r="T15" s="653">
        <v>0.74228825283408095</v>
      </c>
      <c r="U15" s="653">
        <v>6.2101829395808439E-2</v>
      </c>
      <c r="V15" s="648"/>
      <c r="W15" s="649"/>
      <c r="X15" s="654"/>
    </row>
    <row r="16" spans="2:24" ht="12.75" customHeight="1" x14ac:dyDescent="0.2">
      <c r="B16" s="655"/>
      <c r="C16" s="655"/>
      <c r="D16" s="655"/>
      <c r="E16" s="655"/>
      <c r="F16" s="655"/>
      <c r="G16" s="655"/>
      <c r="H16" s="655"/>
      <c r="I16" s="655"/>
      <c r="J16" s="655"/>
      <c r="N16" s="650">
        <v>2008</v>
      </c>
      <c r="O16" s="651">
        <v>132952402</v>
      </c>
      <c r="P16" s="652">
        <v>43393983</v>
      </c>
      <c r="Q16" s="653">
        <v>0.32638735628108473</v>
      </c>
      <c r="R16" s="653">
        <v>0.24443248591216071</v>
      </c>
      <c r="S16" s="652">
        <v>89558419</v>
      </c>
      <c r="T16" s="653">
        <v>0.67361264371891527</v>
      </c>
      <c r="U16" s="653">
        <v>-0.10831826403427136</v>
      </c>
      <c r="V16" s="648"/>
      <c r="W16" s="649"/>
      <c r="X16" s="654"/>
    </row>
    <row r="17" spans="2:24" s="605" customFormat="1" ht="12.75" customHeight="1" x14ac:dyDescent="0.2">
      <c r="B17" s="641"/>
      <c r="C17" s="641"/>
      <c r="D17" s="641"/>
      <c r="E17" s="641"/>
      <c r="F17" s="641"/>
      <c r="G17" s="641"/>
      <c r="H17" s="641"/>
      <c r="I17" s="641"/>
      <c r="J17" s="641"/>
      <c r="N17" s="650">
        <v>2009</v>
      </c>
      <c r="O17" s="651">
        <v>129859539</v>
      </c>
      <c r="P17" s="652">
        <v>46871169</v>
      </c>
      <c r="Q17" s="653">
        <v>0.36093743563959518</v>
      </c>
      <c r="R17" s="653">
        <v>8.0130602438591492E-2</v>
      </c>
      <c r="S17" s="652">
        <v>82988370</v>
      </c>
      <c r="T17" s="653">
        <v>0.63906256436040487</v>
      </c>
      <c r="U17" s="653">
        <v>-7.3360484400690429E-2</v>
      </c>
      <c r="V17" s="648"/>
      <c r="W17" s="604"/>
      <c r="X17" s="604"/>
    </row>
    <row r="18" spans="2:24" ht="12.75" customHeight="1" x14ac:dyDescent="0.2">
      <c r="N18" s="650">
        <v>2010</v>
      </c>
      <c r="O18" s="651">
        <v>138909695</v>
      </c>
      <c r="P18" s="652">
        <v>50803188</v>
      </c>
      <c r="Q18" s="653">
        <v>0.36572816605781189</v>
      </c>
      <c r="R18" s="653">
        <v>8.3889928156048343E-2</v>
      </c>
      <c r="S18" s="656">
        <v>88106507</v>
      </c>
      <c r="T18" s="653">
        <v>0.63427183394218811</v>
      </c>
      <c r="U18" s="653">
        <v>6.1672942847292855E-2</v>
      </c>
      <c r="V18" s="648"/>
    </row>
    <row r="19" spans="2:24" ht="12.75" customHeight="1" x14ac:dyDescent="0.2">
      <c r="N19" s="650">
        <v>2011</v>
      </c>
      <c r="O19" s="651">
        <v>147946210</v>
      </c>
      <c r="P19" s="652">
        <v>58123580</v>
      </c>
      <c r="Q19" s="653">
        <v>0.39286967878393098</v>
      </c>
      <c r="R19" s="653">
        <v>0.14409316202754829</v>
      </c>
      <c r="S19" s="656">
        <v>89822630</v>
      </c>
      <c r="T19" s="653">
        <v>0.60713032121606902</v>
      </c>
      <c r="U19" s="653">
        <v>1.9477823584584941E-2</v>
      </c>
      <c r="V19" s="648"/>
    </row>
    <row r="20" spans="2:24" ht="12.75" customHeight="1" x14ac:dyDescent="0.2">
      <c r="N20" s="650">
        <v>2012</v>
      </c>
      <c r="O20" s="651">
        <v>146000783</v>
      </c>
      <c r="P20" s="652">
        <v>60293876</v>
      </c>
      <c r="Q20" s="653">
        <v>0.41296953866336455</v>
      </c>
      <c r="R20" s="653">
        <v>3.7339338010494272E-2</v>
      </c>
      <c r="S20" s="652">
        <v>85706907</v>
      </c>
      <c r="T20" s="653">
        <v>0.58703046133663539</v>
      </c>
      <c r="U20" s="653">
        <v>-4.5820557692421215E-2</v>
      </c>
      <c r="V20" s="648"/>
    </row>
    <row r="21" spans="2:24" ht="12.75" customHeight="1" x14ac:dyDescent="0.2">
      <c r="N21" s="650">
        <v>2013</v>
      </c>
      <c r="O21" s="651">
        <v>143510334</v>
      </c>
      <c r="P21" s="652">
        <v>57942340</v>
      </c>
      <c r="Q21" s="653">
        <v>0.4037502971737213</v>
      </c>
      <c r="R21" s="653">
        <v>-3.9001241187413438E-2</v>
      </c>
      <c r="S21" s="652">
        <v>85567994</v>
      </c>
      <c r="T21" s="653">
        <v>0.59624970282627865</v>
      </c>
      <c r="U21" s="653">
        <v>-1.6207911924764895E-3</v>
      </c>
      <c r="V21" s="648"/>
    </row>
    <row r="22" spans="2:24" ht="12.75" customHeight="1" x14ac:dyDescent="0.2">
      <c r="N22" s="650">
        <v>2014</v>
      </c>
      <c r="O22" s="651">
        <v>150243142</v>
      </c>
      <c r="P22" s="652">
        <v>68831494</v>
      </c>
      <c r="Q22" s="653">
        <v>0.45813401586077052</v>
      </c>
      <c r="R22" s="653">
        <v>0.18793086368275769</v>
      </c>
      <c r="S22" s="652">
        <v>81411648</v>
      </c>
      <c r="T22" s="653">
        <v>0.54186598413922948</v>
      </c>
      <c r="U22" s="653">
        <v>-4.8573605687191823E-2</v>
      </c>
      <c r="V22" s="648"/>
    </row>
    <row r="23" spans="2:24" ht="12.75" customHeight="1" x14ac:dyDescent="0.2">
      <c r="N23" s="650">
        <v>2015</v>
      </c>
      <c r="O23" s="651">
        <v>156965253</v>
      </c>
      <c r="P23" s="652">
        <v>75943424</v>
      </c>
      <c r="Q23" s="653">
        <v>0.48382315543427945</v>
      </c>
      <c r="R23" s="653">
        <v>0.10332377792061287</v>
      </c>
      <c r="S23" s="652">
        <v>81021829</v>
      </c>
      <c r="T23" s="653">
        <v>0.51617684456572055</v>
      </c>
      <c r="U23" s="653">
        <v>-4.7882460259249804E-3</v>
      </c>
      <c r="V23" s="648"/>
    </row>
    <row r="24" spans="2:24" ht="12.75" customHeight="1" x14ac:dyDescent="0.2">
      <c r="N24" s="650">
        <v>2016</v>
      </c>
      <c r="O24" s="651">
        <v>164368109</v>
      </c>
      <c r="P24" s="652">
        <v>81287723</v>
      </c>
      <c r="Q24" s="653">
        <v>0.49454680408837703</v>
      </c>
      <c r="R24" s="653">
        <v>7.0372110164535151E-2</v>
      </c>
      <c r="S24" s="652">
        <v>83080386</v>
      </c>
      <c r="T24" s="653">
        <v>0.50545319591162297</v>
      </c>
      <c r="U24" s="653">
        <v>2.5407436803234873E-2</v>
      </c>
      <c r="V24" s="648"/>
      <c r="X24" s="657"/>
    </row>
    <row r="25" spans="2:24" ht="12.75" customHeight="1" x14ac:dyDescent="0.2">
      <c r="N25" s="650">
        <v>2017</v>
      </c>
      <c r="O25" s="651">
        <v>174628241</v>
      </c>
      <c r="P25" s="652">
        <v>88820337</v>
      </c>
      <c r="Q25" s="653">
        <v>0.50862527441938787</v>
      </c>
      <c r="R25" s="653">
        <v>9.2666072095536567E-2</v>
      </c>
      <c r="S25" s="652">
        <v>85807904</v>
      </c>
      <c r="T25" s="653">
        <v>0.49137472558061213</v>
      </c>
      <c r="U25" s="653">
        <v>3.2829866726907131E-2</v>
      </c>
      <c r="V25" s="648"/>
      <c r="X25" s="657"/>
    </row>
    <row r="26" spans="2:24" ht="12.75" customHeight="1" x14ac:dyDescent="0.25">
      <c r="N26" s="650">
        <v>2018</v>
      </c>
      <c r="O26" s="651">
        <v>184810849</v>
      </c>
      <c r="P26" s="652">
        <v>94779397</v>
      </c>
      <c r="Q26" s="653">
        <v>0.51284541742460155</v>
      </c>
      <c r="R26" s="653">
        <v>6.7091166294493965E-2</v>
      </c>
      <c r="S26" s="652">
        <v>90031452</v>
      </c>
      <c r="T26" s="653">
        <v>0.48715458257539851</v>
      </c>
      <c r="U26" s="653">
        <v>4.9220966870371363E-2</v>
      </c>
      <c r="V26" s="648"/>
      <c r="X26" s="658"/>
    </row>
    <row r="27" spans="2:24" ht="12.75" customHeight="1" x14ac:dyDescent="0.25">
      <c r="N27" s="659">
        <v>2019</v>
      </c>
      <c r="O27" s="660">
        <v>192200078</v>
      </c>
      <c r="P27" s="661">
        <v>105855533</v>
      </c>
      <c r="Q27" s="662">
        <v>0.55075697211735786</v>
      </c>
      <c r="R27" s="662">
        <v>0.11686227545845229</v>
      </c>
      <c r="S27" s="661">
        <v>86344545</v>
      </c>
      <c r="T27" s="662">
        <v>0.44924302788264214</v>
      </c>
      <c r="U27" s="662">
        <v>-4.0951322211264518E-2</v>
      </c>
      <c r="V27" s="648"/>
      <c r="W27" s="658"/>
      <c r="X27" s="657"/>
    </row>
    <row r="28" spans="2:24" ht="12.75" customHeight="1" x14ac:dyDescent="0.25">
      <c r="N28" s="663"/>
      <c r="O28" s="664"/>
      <c r="P28" s="665"/>
      <c r="Q28" s="665"/>
      <c r="R28" s="665"/>
      <c r="S28" s="666"/>
      <c r="T28" s="667"/>
      <c r="U28" s="668"/>
      <c r="W28" s="658"/>
    </row>
    <row r="29" spans="2:24" ht="12.75" customHeight="1" x14ac:dyDescent="0.2"/>
    <row r="30" spans="2:24" ht="6" customHeight="1" x14ac:dyDescent="0.2"/>
    <row r="31" spans="2:24" ht="12.75" customHeight="1" x14ac:dyDescent="0.2"/>
    <row r="32" spans="2:24" ht="12.75" customHeight="1" x14ac:dyDescent="0.2"/>
    <row r="33" spans="1:9" ht="12.75" customHeight="1" x14ac:dyDescent="0.2"/>
    <row r="34" spans="1:9" x14ac:dyDescent="0.2">
      <c r="A34" s="606"/>
      <c r="B34" s="606"/>
      <c r="C34" s="606"/>
      <c r="D34" s="606"/>
      <c r="E34" s="606"/>
      <c r="F34" s="606"/>
      <c r="G34" s="606"/>
      <c r="H34" s="606"/>
      <c r="I34" s="606"/>
    </row>
    <row r="53" ht="3.75" customHeight="1" x14ac:dyDescent="0.2"/>
  </sheetData>
  <mergeCells count="5">
    <mergeCell ref="N10:U10"/>
    <mergeCell ref="B2:K2"/>
    <mergeCell ref="B3:K3"/>
    <mergeCell ref="B9:K9"/>
    <mergeCell ref="C10:I10"/>
  </mergeCells>
  <pageMargins left="0.7" right="0.7" top="0.75" bottom="0.75" header="0.3" footer="0.3"/>
  <pageSetup paperSize="9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showGridLines="0" workbookViewId="0">
      <selection activeCell="S21" sqref="S21"/>
    </sheetView>
  </sheetViews>
  <sheetFormatPr defaultRowHeight="12.75" x14ac:dyDescent="0.2"/>
  <cols>
    <col min="1" max="1" width="2.875" style="676" customWidth="1"/>
    <col min="2" max="2" width="33.875" style="676" customWidth="1"/>
    <col min="3" max="6" width="11.125" style="676" customWidth="1"/>
    <col min="7" max="7" width="2.25" style="676" customWidth="1"/>
  </cols>
  <sheetData>
    <row r="1" spans="1:7" ht="15" x14ac:dyDescent="0.2">
      <c r="F1" s="286" t="s">
        <v>2167</v>
      </c>
    </row>
    <row r="2" spans="1:7" ht="15" x14ac:dyDescent="0.2">
      <c r="B2" s="563" t="s">
        <v>106</v>
      </c>
      <c r="C2" s="563"/>
      <c r="D2" s="563"/>
      <c r="E2" s="563"/>
      <c r="F2" s="563"/>
      <c r="G2" s="690"/>
    </row>
    <row r="3" spans="1:7" ht="15" customHeight="1" x14ac:dyDescent="0.2">
      <c r="B3" s="677" t="s">
        <v>2168</v>
      </c>
      <c r="C3" s="677"/>
      <c r="D3" s="677"/>
      <c r="E3" s="677"/>
      <c r="F3" s="677"/>
    </row>
    <row r="4" spans="1:7" ht="15" customHeight="1" x14ac:dyDescent="0.2">
      <c r="B4" s="611" t="s">
        <v>2154</v>
      </c>
      <c r="C4" s="611"/>
      <c r="D4" s="611"/>
      <c r="E4" s="611"/>
      <c r="F4" s="611"/>
      <c r="G4" s="691"/>
    </row>
    <row r="5" spans="1:7" x14ac:dyDescent="0.2">
      <c r="B5" s="678"/>
      <c r="C5" s="679"/>
      <c r="D5" s="679"/>
      <c r="E5" s="678"/>
      <c r="F5" s="678"/>
    </row>
    <row r="6" spans="1:7" x14ac:dyDescent="0.2">
      <c r="B6" s="511" t="s">
        <v>4</v>
      </c>
      <c r="C6" s="680" t="s">
        <v>2169</v>
      </c>
      <c r="D6" s="681"/>
      <c r="E6" s="682" t="s">
        <v>2170</v>
      </c>
      <c r="F6" s="682"/>
    </row>
    <row r="7" spans="1:7" ht="38.25" x14ac:dyDescent="0.2">
      <c r="B7" s="512"/>
      <c r="C7" s="683" t="s">
        <v>2171</v>
      </c>
      <c r="D7" s="683" t="s">
        <v>2156</v>
      </c>
      <c r="E7" s="683" t="s">
        <v>2171</v>
      </c>
      <c r="F7" s="683" t="s">
        <v>2156</v>
      </c>
    </row>
    <row r="8" spans="1:7" x14ac:dyDescent="0.2">
      <c r="A8" s="438">
        <v>1</v>
      </c>
      <c r="B8" s="55" t="s">
        <v>62</v>
      </c>
      <c r="C8" s="684">
        <v>0</v>
      </c>
      <c r="D8" s="685">
        <v>0</v>
      </c>
      <c r="E8" s="684">
        <v>0</v>
      </c>
      <c r="F8" s="685">
        <v>0</v>
      </c>
      <c r="G8" s="692"/>
    </row>
    <row r="9" spans="1:7" x14ac:dyDescent="0.2">
      <c r="A9" s="438">
        <v>2</v>
      </c>
      <c r="B9" s="55" t="s">
        <v>63</v>
      </c>
      <c r="C9" s="686">
        <v>831056</v>
      </c>
      <c r="D9" s="687">
        <v>7.8508508383780002E-3</v>
      </c>
      <c r="E9" s="686">
        <v>554591</v>
      </c>
      <c r="F9" s="687">
        <v>6.4229998548258026E-3</v>
      </c>
      <c r="G9" s="692"/>
    </row>
    <row r="10" spans="1:7" x14ac:dyDescent="0.2">
      <c r="A10" s="438">
        <v>3</v>
      </c>
      <c r="B10" s="55" t="s">
        <v>64</v>
      </c>
      <c r="C10" s="686">
        <v>305878</v>
      </c>
      <c r="D10" s="687">
        <v>2.889579706712166E-3</v>
      </c>
      <c r="E10" s="686">
        <v>178014</v>
      </c>
      <c r="F10" s="687">
        <v>2.0616704853792444E-3</v>
      </c>
      <c r="G10" s="692"/>
    </row>
    <row r="11" spans="1:7" x14ac:dyDescent="0.2">
      <c r="A11" s="438">
        <v>4</v>
      </c>
      <c r="B11" s="55" t="s">
        <v>65</v>
      </c>
      <c r="C11" s="686">
        <v>0</v>
      </c>
      <c r="D11" s="687">
        <v>0</v>
      </c>
      <c r="E11" s="686">
        <v>0</v>
      </c>
      <c r="F11" s="687">
        <v>0</v>
      </c>
      <c r="G11" s="692"/>
    </row>
    <row r="12" spans="1:7" x14ac:dyDescent="0.2">
      <c r="A12" s="438">
        <v>5</v>
      </c>
      <c r="B12" s="55" t="s">
        <v>66</v>
      </c>
      <c r="C12" s="686">
        <v>4022032</v>
      </c>
      <c r="D12" s="687">
        <v>3.7995482012262882E-2</v>
      </c>
      <c r="E12" s="686">
        <v>1341759</v>
      </c>
      <c r="F12" s="687">
        <v>1.5539591991595995E-2</v>
      </c>
      <c r="G12" s="692"/>
    </row>
    <row r="13" spans="1:7" x14ac:dyDescent="0.2">
      <c r="A13" s="438">
        <v>6</v>
      </c>
      <c r="B13" s="55" t="s">
        <v>67</v>
      </c>
      <c r="C13" s="686">
        <v>13101708</v>
      </c>
      <c r="D13" s="687">
        <v>0.12376970413062867</v>
      </c>
      <c r="E13" s="686">
        <v>690558</v>
      </c>
      <c r="F13" s="687">
        <v>7.9977026921619655E-3</v>
      </c>
      <c r="G13" s="692"/>
    </row>
    <row r="14" spans="1:7" x14ac:dyDescent="0.2">
      <c r="A14" s="438">
        <v>7</v>
      </c>
      <c r="B14" s="55" t="s">
        <v>68</v>
      </c>
      <c r="C14" s="686">
        <v>5796581</v>
      </c>
      <c r="D14" s="687">
        <v>5.4759357737115169E-2</v>
      </c>
      <c r="E14" s="686">
        <v>3666227</v>
      </c>
      <c r="F14" s="687">
        <v>4.2460435688207052E-2</v>
      </c>
      <c r="G14" s="692"/>
    </row>
    <row r="15" spans="1:7" x14ac:dyDescent="0.2">
      <c r="A15" s="438">
        <v>8</v>
      </c>
      <c r="B15" s="55" t="s">
        <v>69</v>
      </c>
      <c r="C15" s="686">
        <v>0</v>
      </c>
      <c r="D15" s="687">
        <v>0</v>
      </c>
      <c r="E15" s="686">
        <v>765</v>
      </c>
      <c r="F15" s="687">
        <v>8.8598532773552747E-6</v>
      </c>
      <c r="G15" s="692"/>
    </row>
    <row r="16" spans="1:7" x14ac:dyDescent="0.2">
      <c r="A16" s="438">
        <v>9</v>
      </c>
      <c r="B16" s="55" t="s">
        <v>70</v>
      </c>
      <c r="C16" s="686">
        <v>86</v>
      </c>
      <c r="D16" s="687">
        <v>8.1242800978575203E-7</v>
      </c>
      <c r="E16" s="686">
        <v>9515</v>
      </c>
      <c r="F16" s="687">
        <v>1.1019804435821626E-4</v>
      </c>
      <c r="G16" s="692"/>
    </row>
    <row r="17" spans="1:7" x14ac:dyDescent="0.2">
      <c r="A17" s="438">
        <v>10</v>
      </c>
      <c r="B17" s="55" t="s">
        <v>71</v>
      </c>
      <c r="C17" s="686">
        <v>1984619</v>
      </c>
      <c r="D17" s="687">
        <v>1.874837284131383E-2</v>
      </c>
      <c r="E17" s="686">
        <v>716020</v>
      </c>
      <c r="F17" s="687">
        <v>8.2925910374534954E-3</v>
      </c>
      <c r="G17" s="692"/>
    </row>
    <row r="18" spans="1:7" x14ac:dyDescent="0.2">
      <c r="A18" s="438">
        <v>11</v>
      </c>
      <c r="B18" s="55" t="s">
        <v>72</v>
      </c>
      <c r="C18" s="686">
        <v>2837452</v>
      </c>
      <c r="D18" s="687">
        <v>2.6804947456076766E-2</v>
      </c>
      <c r="E18" s="686">
        <v>1923406</v>
      </c>
      <c r="F18" s="687">
        <v>2.2275941114751372E-2</v>
      </c>
      <c r="G18" s="692"/>
    </row>
    <row r="19" spans="1:7" x14ac:dyDescent="0.2">
      <c r="A19" s="438">
        <v>12</v>
      </c>
      <c r="B19" s="55" t="s">
        <v>73</v>
      </c>
      <c r="C19" s="686">
        <v>7079220</v>
      </c>
      <c r="D19" s="687">
        <v>6.6876239714366181E-2</v>
      </c>
      <c r="E19" s="686">
        <v>3075857</v>
      </c>
      <c r="F19" s="687">
        <v>3.5623061074674722E-2</v>
      </c>
      <c r="G19" s="692"/>
    </row>
    <row r="20" spans="1:7" x14ac:dyDescent="0.2">
      <c r="A20" s="438">
        <v>13</v>
      </c>
      <c r="B20" s="55" t="s">
        <v>74</v>
      </c>
      <c r="C20" s="686">
        <v>330101</v>
      </c>
      <c r="D20" s="687">
        <v>3.1184104471893783E-3</v>
      </c>
      <c r="E20" s="686">
        <v>22278</v>
      </c>
      <c r="F20" s="687">
        <v>2.5801282524564814E-4</v>
      </c>
      <c r="G20" s="692"/>
    </row>
    <row r="21" spans="1:7" x14ac:dyDescent="0.2">
      <c r="A21" s="438">
        <v>14</v>
      </c>
      <c r="B21" s="55" t="s">
        <v>75</v>
      </c>
      <c r="C21" s="686">
        <v>162442</v>
      </c>
      <c r="D21" s="687">
        <v>1.5345631484374085E-3</v>
      </c>
      <c r="E21" s="686">
        <v>9554</v>
      </c>
      <c r="F21" s="687">
        <v>1.106497231527481E-4</v>
      </c>
      <c r="G21" s="692"/>
    </row>
    <row r="22" spans="1:7" x14ac:dyDescent="0.2">
      <c r="A22" s="438">
        <v>15</v>
      </c>
      <c r="B22" s="55" t="s">
        <v>76</v>
      </c>
      <c r="C22" s="686">
        <v>88533</v>
      </c>
      <c r="D22" s="687">
        <v>8.3635684872513934E-4</v>
      </c>
      <c r="E22" s="686">
        <v>1254</v>
      </c>
      <c r="F22" s="687">
        <v>1.4523210470331391E-5</v>
      </c>
      <c r="G22" s="692"/>
    </row>
    <row r="23" spans="1:7" x14ac:dyDescent="0.2">
      <c r="A23" s="438">
        <v>16</v>
      </c>
      <c r="B23" s="55" t="s">
        <v>77</v>
      </c>
      <c r="C23" s="686">
        <v>870535</v>
      </c>
      <c r="D23" s="687">
        <v>8.223802529056275E-3</v>
      </c>
      <c r="E23" s="686">
        <v>1983680</v>
      </c>
      <c r="F23" s="687">
        <v>2.2974004900946549E-2</v>
      </c>
      <c r="G23" s="692"/>
    </row>
    <row r="24" spans="1:7" x14ac:dyDescent="0.2">
      <c r="A24" s="438">
        <v>17</v>
      </c>
      <c r="B24" s="55" t="s">
        <v>78</v>
      </c>
      <c r="C24" s="686">
        <v>0</v>
      </c>
      <c r="D24" s="687">
        <v>0</v>
      </c>
      <c r="E24" s="686">
        <v>0</v>
      </c>
      <c r="F24" s="687">
        <v>0</v>
      </c>
      <c r="G24" s="692"/>
    </row>
    <row r="25" spans="1:7" x14ac:dyDescent="0.2">
      <c r="A25" s="438">
        <v>18</v>
      </c>
      <c r="B25" s="55" t="s">
        <v>79</v>
      </c>
      <c r="C25" s="686">
        <v>0</v>
      </c>
      <c r="D25" s="687">
        <v>0</v>
      </c>
      <c r="E25" s="686">
        <v>0</v>
      </c>
      <c r="F25" s="687">
        <v>0</v>
      </c>
      <c r="G25" s="692"/>
    </row>
    <row r="26" spans="1:7" x14ac:dyDescent="0.2">
      <c r="A26" s="438">
        <v>19</v>
      </c>
      <c r="B26" s="55" t="s">
        <v>80</v>
      </c>
      <c r="C26" s="686">
        <v>723849</v>
      </c>
      <c r="D26" s="687">
        <v>6.8380837494814752E-3</v>
      </c>
      <c r="E26" s="686">
        <v>809514</v>
      </c>
      <c r="F26" s="687">
        <v>9.3753925045293833E-3</v>
      </c>
      <c r="G26" s="692"/>
    </row>
    <row r="27" spans="1:7" x14ac:dyDescent="0.2">
      <c r="A27" s="438">
        <v>20</v>
      </c>
      <c r="B27" s="55" t="s">
        <v>81</v>
      </c>
      <c r="C27" s="686">
        <v>0</v>
      </c>
      <c r="D27" s="687">
        <v>0</v>
      </c>
      <c r="E27" s="686">
        <v>247</v>
      </c>
      <c r="F27" s="687">
        <v>2.8606323653683045E-6</v>
      </c>
      <c r="G27" s="692"/>
    </row>
    <row r="28" spans="1:7" x14ac:dyDescent="0.2">
      <c r="A28" s="438">
        <v>21</v>
      </c>
      <c r="B28" s="55" t="s">
        <v>82</v>
      </c>
      <c r="C28" s="686">
        <v>2169559</v>
      </c>
      <c r="D28" s="687">
        <v>2.0495470935846121E-2</v>
      </c>
      <c r="E28" s="686">
        <v>948271</v>
      </c>
      <c r="F28" s="687">
        <v>1.09824077479359E-2</v>
      </c>
      <c r="G28" s="692"/>
    </row>
    <row r="29" spans="1:7" x14ac:dyDescent="0.2">
      <c r="A29" s="438">
        <v>22</v>
      </c>
      <c r="B29" s="55" t="s">
        <v>83</v>
      </c>
      <c r="C29" s="686">
        <v>63563</v>
      </c>
      <c r="D29" s="687">
        <v>6.0046932076757858E-4</v>
      </c>
      <c r="E29" s="686">
        <v>210468</v>
      </c>
      <c r="F29" s="687">
        <v>2.4375367314750456E-3</v>
      </c>
      <c r="G29" s="692"/>
    </row>
    <row r="30" spans="1:7" x14ac:dyDescent="0.2">
      <c r="A30" s="438">
        <v>23</v>
      </c>
      <c r="B30" s="55" t="s">
        <v>84</v>
      </c>
      <c r="C30" s="686">
        <v>0</v>
      </c>
      <c r="D30" s="687">
        <v>0</v>
      </c>
      <c r="E30" s="686">
        <v>1869</v>
      </c>
      <c r="F30" s="687">
        <v>2.1645837614871906E-5</v>
      </c>
      <c r="G30" s="692"/>
    </row>
    <row r="31" spans="1:7" x14ac:dyDescent="0.2">
      <c r="A31" s="438">
        <v>24</v>
      </c>
      <c r="B31" s="55" t="s">
        <v>2119</v>
      </c>
      <c r="C31" s="686">
        <v>585544</v>
      </c>
      <c r="D31" s="687">
        <v>5.5315389135114929E-3</v>
      </c>
      <c r="E31" s="686">
        <v>5951370</v>
      </c>
      <c r="F31" s="687">
        <v>6.8925836600331844E-2</v>
      </c>
      <c r="G31" s="692"/>
    </row>
    <row r="32" spans="1:7" x14ac:dyDescent="0.2">
      <c r="A32" s="438">
        <v>25</v>
      </c>
      <c r="B32" s="55" t="s">
        <v>85</v>
      </c>
      <c r="C32" s="686">
        <v>12989939</v>
      </c>
      <c r="D32" s="687">
        <v>0.12271384056986422</v>
      </c>
      <c r="E32" s="686">
        <v>15715699</v>
      </c>
      <c r="F32" s="687">
        <v>0.18201148665500524</v>
      </c>
      <c r="G32" s="692"/>
    </row>
    <row r="33" spans="1:7" x14ac:dyDescent="0.2">
      <c r="A33" s="438">
        <v>26</v>
      </c>
      <c r="B33" s="55" t="s">
        <v>86</v>
      </c>
      <c r="C33" s="686">
        <v>8013434</v>
      </c>
      <c r="D33" s="687">
        <v>7.5701607397319515E-2</v>
      </c>
      <c r="E33" s="686">
        <v>2783156</v>
      </c>
      <c r="F33" s="687">
        <v>3.2233142232667968E-2</v>
      </c>
      <c r="G33" s="692"/>
    </row>
    <row r="34" spans="1:7" x14ac:dyDescent="0.2">
      <c r="A34" s="438">
        <v>27</v>
      </c>
      <c r="B34" s="55" t="s">
        <v>87</v>
      </c>
      <c r="C34" s="686">
        <v>1816029</v>
      </c>
      <c r="D34" s="687">
        <v>1.7155730537014063E-2</v>
      </c>
      <c r="E34" s="686">
        <v>1118261</v>
      </c>
      <c r="F34" s="687">
        <v>1.2951148216717107E-2</v>
      </c>
      <c r="G34" s="692"/>
    </row>
    <row r="35" spans="1:7" x14ac:dyDescent="0.2">
      <c r="A35" s="438">
        <v>28</v>
      </c>
      <c r="B35" s="55" t="s">
        <v>88</v>
      </c>
      <c r="C35" s="686">
        <v>5151046</v>
      </c>
      <c r="D35" s="687">
        <v>4.8661093605754172E-2</v>
      </c>
      <c r="E35" s="686">
        <v>1876521</v>
      </c>
      <c r="F35" s="687">
        <v>2.173294213317124E-2</v>
      </c>
      <c r="G35" s="692"/>
    </row>
    <row r="36" spans="1:7" x14ac:dyDescent="0.2">
      <c r="A36" s="439">
        <v>29</v>
      </c>
      <c r="B36" s="55" t="s">
        <v>89</v>
      </c>
      <c r="C36" s="686">
        <v>35003</v>
      </c>
      <c r="D36" s="687">
        <v>3.3066764682012419E-4</v>
      </c>
      <c r="E36" s="686">
        <v>130115</v>
      </c>
      <c r="F36" s="687">
        <v>1.506927855141283E-3</v>
      </c>
      <c r="G36" s="692"/>
    </row>
    <row r="37" spans="1:7" x14ac:dyDescent="0.2">
      <c r="A37" s="439">
        <v>30</v>
      </c>
      <c r="B37" s="55" t="s">
        <v>90</v>
      </c>
      <c r="C37" s="686">
        <v>69531</v>
      </c>
      <c r="D37" s="687">
        <v>6.5684804591178059E-4</v>
      </c>
      <c r="E37" s="686">
        <v>2143</v>
      </c>
      <c r="F37" s="687">
        <v>2.4819170684146867E-5</v>
      </c>
      <c r="G37" s="692"/>
    </row>
    <row r="38" spans="1:7" x14ac:dyDescent="0.2">
      <c r="A38" s="439">
        <v>31</v>
      </c>
      <c r="B38" s="55" t="s">
        <v>91</v>
      </c>
      <c r="C38" s="686">
        <v>211582</v>
      </c>
      <c r="D38" s="687">
        <v>1.9987807344940579E-3</v>
      </c>
      <c r="E38" s="686">
        <v>6590</v>
      </c>
      <c r="F38" s="687">
        <v>7.6322134768328447E-5</v>
      </c>
      <c r="G38" s="692"/>
    </row>
    <row r="39" spans="1:7" x14ac:dyDescent="0.2">
      <c r="A39" s="439">
        <v>32</v>
      </c>
      <c r="B39" s="55" t="s">
        <v>92</v>
      </c>
      <c r="C39" s="686">
        <v>638222</v>
      </c>
      <c r="D39" s="687">
        <v>6.0291794100172354E-3</v>
      </c>
      <c r="E39" s="686">
        <v>58105</v>
      </c>
      <c r="F39" s="687">
        <v>6.7294349631467746E-4</v>
      </c>
      <c r="G39" s="692"/>
    </row>
    <row r="40" spans="1:7" x14ac:dyDescent="0.2">
      <c r="A40" s="439">
        <v>33</v>
      </c>
      <c r="B40" s="55" t="s">
        <v>93</v>
      </c>
      <c r="C40" s="686">
        <v>4740669</v>
      </c>
      <c r="D40" s="687">
        <v>4.4784328845616408E-2</v>
      </c>
      <c r="E40" s="686">
        <v>605955</v>
      </c>
      <c r="F40" s="687">
        <v>7.017872408731785E-3</v>
      </c>
      <c r="G40" s="692"/>
    </row>
    <row r="41" spans="1:7" x14ac:dyDescent="0.2">
      <c r="A41" s="439">
        <v>34</v>
      </c>
      <c r="B41" s="55" t="s">
        <v>94</v>
      </c>
      <c r="C41" s="686">
        <v>9970</v>
      </c>
      <c r="D41" s="687">
        <v>9.4184968111208703E-5</v>
      </c>
      <c r="E41" s="686">
        <v>357378</v>
      </c>
      <c r="F41" s="687">
        <v>4.1389760059538216E-3</v>
      </c>
      <c r="G41" s="692"/>
    </row>
    <row r="42" spans="1:7" x14ac:dyDescent="0.2">
      <c r="A42" s="439">
        <v>35</v>
      </c>
      <c r="B42" s="55" t="s">
        <v>95</v>
      </c>
      <c r="C42" s="686">
        <v>155075</v>
      </c>
      <c r="D42" s="687">
        <v>1.4649682978782035E-3</v>
      </c>
      <c r="E42" s="686">
        <v>239508</v>
      </c>
      <c r="F42" s="687">
        <v>2.7738637107879833E-3</v>
      </c>
      <c r="G42" s="692"/>
    </row>
    <row r="43" spans="1:7" x14ac:dyDescent="0.2">
      <c r="A43" s="439">
        <v>36</v>
      </c>
      <c r="B43" s="55" t="s">
        <v>96</v>
      </c>
      <c r="C43" s="686">
        <v>5851394</v>
      </c>
      <c r="D43" s="687">
        <v>5.5277167231305706E-2</v>
      </c>
      <c r="E43" s="686">
        <v>427</v>
      </c>
      <c r="F43" s="687">
        <v>4.9453037247460161E-6</v>
      </c>
      <c r="G43" s="692"/>
    </row>
    <row r="44" spans="1:7" x14ac:dyDescent="0.2">
      <c r="A44" s="439">
        <v>37</v>
      </c>
      <c r="B44" s="55" t="s">
        <v>97</v>
      </c>
      <c r="C44" s="686">
        <v>11683842</v>
      </c>
      <c r="D44" s="687">
        <v>0.11037535468268815</v>
      </c>
      <c r="E44" s="686">
        <v>31671045</v>
      </c>
      <c r="F44" s="687">
        <v>0.36679844685034824</v>
      </c>
      <c r="G44" s="692"/>
    </row>
    <row r="45" spans="1:7" x14ac:dyDescent="0.2">
      <c r="A45" s="439">
        <v>38</v>
      </c>
      <c r="B45" s="55" t="s">
        <v>98</v>
      </c>
      <c r="C45" s="686">
        <v>0</v>
      </c>
      <c r="D45" s="687">
        <v>0</v>
      </c>
      <c r="E45" s="686">
        <v>4</v>
      </c>
      <c r="F45" s="687">
        <v>4.6326030208393594E-8</v>
      </c>
      <c r="G45" s="692"/>
    </row>
    <row r="46" spans="1:7" x14ac:dyDescent="0.2">
      <c r="A46" s="439">
        <v>39</v>
      </c>
      <c r="B46" s="55" t="s">
        <v>99</v>
      </c>
      <c r="C46" s="686">
        <v>335</v>
      </c>
      <c r="D46" s="687">
        <v>3.1646905032351968E-6</v>
      </c>
      <c r="E46" s="686">
        <v>268</v>
      </c>
      <c r="F46" s="687">
        <v>3.1038440239623708E-6</v>
      </c>
      <c r="G46" s="692"/>
    </row>
    <row r="47" spans="1:7" x14ac:dyDescent="0.2">
      <c r="A47" s="439">
        <v>40</v>
      </c>
      <c r="B47" s="55" t="s">
        <v>100</v>
      </c>
      <c r="C47" s="686">
        <v>2156580</v>
      </c>
      <c r="D47" s="687">
        <v>2.0372860434229735E-2</v>
      </c>
      <c r="E47" s="686">
        <v>1538592</v>
      </c>
      <c r="F47" s="687">
        <v>1.7819214867598177E-2</v>
      </c>
      <c r="G47" s="692"/>
    </row>
    <row r="48" spans="1:7" x14ac:dyDescent="0.2">
      <c r="A48" s="439">
        <v>41</v>
      </c>
      <c r="B48" s="55" t="s">
        <v>101</v>
      </c>
      <c r="C48" s="686">
        <v>221864</v>
      </c>
      <c r="D48" s="687">
        <v>2.0959131158500709E-3</v>
      </c>
      <c r="E48" s="686">
        <v>185366</v>
      </c>
      <c r="F48" s="687">
        <v>2.1468177289022715E-3</v>
      </c>
      <c r="G48" s="692"/>
    </row>
    <row r="49" spans="1:7" x14ac:dyDescent="0.2">
      <c r="A49" s="439">
        <v>42</v>
      </c>
      <c r="B49" s="55" t="s">
        <v>102</v>
      </c>
      <c r="C49" s="686">
        <v>3230592</v>
      </c>
      <c r="D49" s="687">
        <v>3.0518877081276423E-2</v>
      </c>
      <c r="E49" s="686">
        <v>2891</v>
      </c>
      <c r="F49" s="687">
        <v>3.3482138333116469E-5</v>
      </c>
      <c r="G49" s="692"/>
    </row>
    <row r="50" spans="1:7" x14ac:dyDescent="0.2">
      <c r="A50" s="439">
        <v>43</v>
      </c>
      <c r="B50" s="55" t="s">
        <v>103</v>
      </c>
      <c r="C50" s="686">
        <v>276376</v>
      </c>
      <c r="D50" s="687">
        <v>2.6108791120063608E-3</v>
      </c>
      <c r="E50" s="686">
        <v>503426</v>
      </c>
      <c r="F50" s="687">
        <v>5.830432020922688E-3</v>
      </c>
      <c r="G50" s="692"/>
    </row>
    <row r="51" spans="1:7" x14ac:dyDescent="0.2">
      <c r="A51" s="439">
        <v>44</v>
      </c>
      <c r="B51" s="55" t="s">
        <v>104</v>
      </c>
      <c r="C51" s="686">
        <v>5674884</v>
      </c>
      <c r="D51" s="687">
        <v>5.3609705975407068E-2</v>
      </c>
      <c r="E51" s="686">
        <v>5832417</v>
      </c>
      <c r="F51" s="687">
        <v>6.7548181532487081E-2</v>
      </c>
      <c r="G51" s="692"/>
    </row>
    <row r="52" spans="1:7" x14ac:dyDescent="0.2">
      <c r="A52" s="439">
        <v>45</v>
      </c>
      <c r="B52" s="57" t="s">
        <v>105</v>
      </c>
      <c r="C52" s="686">
        <v>1976408</v>
      </c>
      <c r="D52" s="687">
        <v>1.8670804860053937E-2</v>
      </c>
      <c r="E52" s="686">
        <v>1621461</v>
      </c>
      <c r="F52" s="687">
        <v>1.8778962816933021E-2</v>
      </c>
      <c r="G52" s="692"/>
    </row>
    <row r="53" spans="1:7" x14ac:dyDescent="0.2">
      <c r="B53" s="295" t="s">
        <v>13</v>
      </c>
      <c r="C53" s="688">
        <v>105855533</v>
      </c>
      <c r="D53" s="689">
        <v>1.0000000000000002</v>
      </c>
      <c r="E53" s="688">
        <v>86344545</v>
      </c>
      <c r="F53" s="689">
        <v>1</v>
      </c>
    </row>
  </sheetData>
  <mergeCells count="6">
    <mergeCell ref="B2:F2"/>
    <mergeCell ref="B3:F3"/>
    <mergeCell ref="B4:F4"/>
    <mergeCell ref="B6:B7"/>
    <mergeCell ref="C6:D6"/>
    <mergeCell ref="E6:F6"/>
  </mergeCell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Q64"/>
  <sheetViews>
    <sheetView showGridLines="0" zoomScaleNormal="100" workbookViewId="0">
      <selection activeCell="F17" sqref="F17"/>
    </sheetView>
  </sheetViews>
  <sheetFormatPr defaultColWidth="8.75" defaultRowHeight="12.75" x14ac:dyDescent="0.2"/>
  <cols>
    <col min="1" max="1" width="2.875" style="693" customWidth="1"/>
    <col min="2" max="2" width="50.625" style="694" customWidth="1"/>
    <col min="3" max="3" width="29.75" style="694" bestFit="1" customWidth="1"/>
    <col min="4" max="4" width="5.875" style="694" customWidth="1"/>
    <col min="5" max="5" width="2.875" style="693" customWidth="1"/>
    <col min="6" max="6" width="50.625" style="694" customWidth="1"/>
    <col min="7" max="7" width="29.75" style="694" customWidth="1"/>
    <col min="8" max="10" width="8.75" style="694"/>
    <col min="11" max="11" width="2.625" style="694" bestFit="1" customWidth="1"/>
    <col min="12" max="12" width="34.5" style="694" bestFit="1" customWidth="1"/>
    <col min="13" max="13" width="11.375" style="694" customWidth="1"/>
    <col min="14" max="14" width="15.75" style="694" customWidth="1"/>
    <col min="15" max="15" width="12.375" style="694" customWidth="1"/>
    <col min="16" max="16" width="20.5" style="694" bestFit="1" customWidth="1"/>
    <col min="17" max="16384" width="8.75" style="694"/>
  </cols>
  <sheetData>
    <row r="1" spans="1:17" ht="15" customHeight="1" x14ac:dyDescent="0.25">
      <c r="C1" s="695" t="s">
        <v>2172</v>
      </c>
      <c r="G1" s="696" t="s">
        <v>2173</v>
      </c>
    </row>
    <row r="2" spans="1:17" ht="30" customHeight="1" x14ac:dyDescent="0.25">
      <c r="B2" s="697" t="s">
        <v>2176</v>
      </c>
      <c r="C2" s="697"/>
      <c r="D2" s="720"/>
      <c r="F2" s="697" t="s">
        <v>2176</v>
      </c>
      <c r="G2" s="697"/>
    </row>
    <row r="3" spans="1:17" ht="15" customHeight="1" x14ac:dyDescent="0.25">
      <c r="B3" s="697" t="s">
        <v>14</v>
      </c>
      <c r="C3" s="697"/>
      <c r="F3" s="697" t="s">
        <v>14</v>
      </c>
      <c r="G3" s="697"/>
    </row>
    <row r="4" spans="1:17" ht="6" customHeight="1" x14ac:dyDescent="0.25">
      <c r="B4" s="698"/>
      <c r="C4" s="698"/>
      <c r="F4" s="698"/>
      <c r="G4" s="698"/>
    </row>
    <row r="5" spans="1:17" ht="15" customHeight="1" x14ac:dyDescent="0.2">
      <c r="B5" s="721" t="s">
        <v>2109</v>
      </c>
      <c r="C5" s="721"/>
      <c r="D5" s="699"/>
      <c r="E5" s="700"/>
      <c r="F5" s="722" t="s">
        <v>2108</v>
      </c>
      <c r="G5" s="722"/>
    </row>
    <row r="6" spans="1:17" ht="45" customHeight="1" x14ac:dyDescent="0.2">
      <c r="B6" s="701" t="s">
        <v>2174</v>
      </c>
      <c r="C6" s="701" t="s">
        <v>2175</v>
      </c>
      <c r="F6" s="701" t="s">
        <v>2174</v>
      </c>
      <c r="G6" s="701" t="s">
        <v>2175</v>
      </c>
      <c r="J6" s="702"/>
      <c r="L6" s="703"/>
      <c r="M6" s="703"/>
      <c r="N6" s="703"/>
      <c r="O6" s="703"/>
      <c r="P6" s="703"/>
      <c r="Q6" s="704"/>
    </row>
    <row r="7" spans="1:17" ht="12.75" customHeight="1" x14ac:dyDescent="0.2">
      <c r="A7" s="693">
        <v>1</v>
      </c>
      <c r="B7" s="705" t="s">
        <v>272</v>
      </c>
      <c r="C7" s="706" t="s">
        <v>1999</v>
      </c>
      <c r="E7" s="693">
        <v>1</v>
      </c>
      <c r="F7" s="705" t="s">
        <v>607</v>
      </c>
      <c r="G7" s="706" t="s">
        <v>2000</v>
      </c>
      <c r="J7" s="707"/>
      <c r="M7" s="702"/>
    </row>
    <row r="8" spans="1:17" ht="12.75" customHeight="1" x14ac:dyDescent="0.2">
      <c r="A8" s="693">
        <v>2</v>
      </c>
      <c r="B8" s="708" t="s">
        <v>274</v>
      </c>
      <c r="C8" s="709" t="s">
        <v>1999</v>
      </c>
      <c r="E8" s="693">
        <v>2</v>
      </c>
      <c r="F8" s="708" t="s">
        <v>625</v>
      </c>
      <c r="G8" s="709" t="s">
        <v>2000</v>
      </c>
      <c r="J8" s="707"/>
      <c r="M8" s="702"/>
    </row>
    <row r="9" spans="1:17" ht="12.75" customHeight="1" x14ac:dyDescent="0.2">
      <c r="A9" s="693">
        <v>3</v>
      </c>
      <c r="B9" s="708" t="s">
        <v>264</v>
      </c>
      <c r="C9" s="709" t="s">
        <v>1996</v>
      </c>
      <c r="E9" s="693">
        <v>3</v>
      </c>
      <c r="F9" s="708" t="s">
        <v>633</v>
      </c>
      <c r="G9" s="709" t="s">
        <v>2000</v>
      </c>
      <c r="J9" s="707"/>
      <c r="M9" s="702"/>
    </row>
    <row r="10" spans="1:17" ht="12.75" customHeight="1" x14ac:dyDescent="0.2">
      <c r="A10" s="693">
        <v>4</v>
      </c>
      <c r="B10" s="708" t="s">
        <v>268</v>
      </c>
      <c r="C10" s="709" t="s">
        <v>1996</v>
      </c>
      <c r="E10" s="693">
        <v>4</v>
      </c>
      <c r="F10" s="708" t="s">
        <v>631</v>
      </c>
      <c r="G10" s="709" t="s">
        <v>2132</v>
      </c>
      <c r="J10" s="707"/>
      <c r="M10" s="702"/>
    </row>
    <row r="11" spans="1:17" ht="12.75" customHeight="1" x14ac:dyDescent="0.2">
      <c r="A11" s="693">
        <v>5</v>
      </c>
      <c r="B11" s="708" t="s">
        <v>266</v>
      </c>
      <c r="C11" s="709" t="s">
        <v>1996</v>
      </c>
      <c r="E11" s="693">
        <v>5</v>
      </c>
      <c r="F11" s="708" t="s">
        <v>645</v>
      </c>
      <c r="G11" s="709" t="s">
        <v>2132</v>
      </c>
      <c r="J11" s="707"/>
      <c r="M11" s="702"/>
    </row>
    <row r="12" spans="1:17" ht="12.75" customHeight="1" x14ac:dyDescent="0.2">
      <c r="A12" s="693">
        <v>6</v>
      </c>
      <c r="B12" s="708" t="s">
        <v>270</v>
      </c>
      <c r="C12" s="709" t="s">
        <v>1996</v>
      </c>
      <c r="E12" s="693">
        <v>6</v>
      </c>
      <c r="F12" s="708" t="s">
        <v>615</v>
      </c>
      <c r="G12" s="709" t="s">
        <v>1999</v>
      </c>
      <c r="J12" s="707"/>
      <c r="M12" s="702"/>
    </row>
    <row r="13" spans="1:17" ht="12.75" customHeight="1" x14ac:dyDescent="0.2">
      <c r="A13" s="693">
        <v>7</v>
      </c>
      <c r="B13" s="708" t="s">
        <v>278</v>
      </c>
      <c r="C13" s="709" t="s">
        <v>1999</v>
      </c>
      <c r="E13" s="693">
        <v>7</v>
      </c>
      <c r="F13" s="708" t="s">
        <v>647</v>
      </c>
      <c r="G13" s="709" t="s">
        <v>1996</v>
      </c>
      <c r="J13" s="707"/>
      <c r="M13" s="702"/>
    </row>
    <row r="14" spans="1:17" ht="12.75" customHeight="1" x14ac:dyDescent="0.2">
      <c r="A14" s="693">
        <v>8</v>
      </c>
      <c r="B14" s="708" t="s">
        <v>282</v>
      </c>
      <c r="C14" s="709" t="s">
        <v>1999</v>
      </c>
      <c r="E14" s="693">
        <v>8</v>
      </c>
      <c r="F14" s="708" t="s">
        <v>2177</v>
      </c>
      <c r="G14" s="709" t="s">
        <v>2026</v>
      </c>
      <c r="J14" s="707"/>
      <c r="M14" s="702"/>
    </row>
    <row r="15" spans="1:17" ht="12.75" customHeight="1" x14ac:dyDescent="0.2">
      <c r="A15" s="693">
        <v>9</v>
      </c>
      <c r="B15" s="708" t="s">
        <v>286</v>
      </c>
      <c r="C15" s="709" t="s">
        <v>1996</v>
      </c>
      <c r="E15" s="693">
        <v>9</v>
      </c>
      <c r="F15" s="708" t="s">
        <v>656</v>
      </c>
      <c r="G15" s="709" t="s">
        <v>2000</v>
      </c>
      <c r="J15" s="707"/>
      <c r="M15" s="702"/>
    </row>
    <row r="16" spans="1:17" ht="12.75" customHeight="1" x14ac:dyDescent="0.2">
      <c r="A16" s="693">
        <v>10</v>
      </c>
      <c r="B16" s="708" t="s">
        <v>292</v>
      </c>
      <c r="C16" s="709" t="s">
        <v>1996</v>
      </c>
      <c r="E16" s="693">
        <v>10</v>
      </c>
      <c r="F16" s="708" t="s">
        <v>669</v>
      </c>
      <c r="G16" s="709" t="s">
        <v>1996</v>
      </c>
      <c r="J16" s="707"/>
      <c r="M16" s="702"/>
    </row>
    <row r="17" spans="1:13" ht="12.75" customHeight="1" x14ac:dyDescent="0.2">
      <c r="A17" s="693">
        <v>11</v>
      </c>
      <c r="B17" s="708" t="s">
        <v>306</v>
      </c>
      <c r="C17" s="709" t="s">
        <v>1996</v>
      </c>
      <c r="E17" s="693">
        <v>11</v>
      </c>
      <c r="F17" s="708" t="s">
        <v>623</v>
      </c>
      <c r="G17" s="709" t="s">
        <v>1999</v>
      </c>
      <c r="J17" s="707"/>
      <c r="M17" s="702"/>
    </row>
    <row r="18" spans="1:13" ht="12.75" customHeight="1" x14ac:dyDescent="0.2">
      <c r="A18" s="693">
        <v>12</v>
      </c>
      <c r="B18" s="708" t="s">
        <v>322</v>
      </c>
      <c r="C18" s="709" t="s">
        <v>1996</v>
      </c>
      <c r="E18" s="693">
        <v>12</v>
      </c>
      <c r="F18" s="708" t="s">
        <v>682</v>
      </c>
      <c r="G18" s="709" t="s">
        <v>1996</v>
      </c>
      <c r="J18" s="707"/>
      <c r="M18" s="702"/>
    </row>
    <row r="19" spans="1:13" ht="12.75" customHeight="1" x14ac:dyDescent="0.2">
      <c r="A19" s="693">
        <v>13</v>
      </c>
      <c r="B19" s="708" t="s">
        <v>330</v>
      </c>
      <c r="C19" s="709" t="s">
        <v>1996</v>
      </c>
      <c r="E19" s="693">
        <v>13</v>
      </c>
      <c r="F19" s="708" t="s">
        <v>698</v>
      </c>
      <c r="G19" s="709" t="s">
        <v>1996</v>
      </c>
      <c r="J19" s="707"/>
      <c r="M19" s="702"/>
    </row>
    <row r="20" spans="1:13" ht="12.75" customHeight="1" x14ac:dyDescent="0.2">
      <c r="A20" s="693">
        <v>14</v>
      </c>
      <c r="B20" s="708" t="s">
        <v>326</v>
      </c>
      <c r="C20" s="709" t="s">
        <v>1996</v>
      </c>
      <c r="E20" s="693">
        <v>14</v>
      </c>
      <c r="F20" s="708" t="s">
        <v>687</v>
      </c>
      <c r="G20" s="709" t="s">
        <v>2000</v>
      </c>
      <c r="J20" s="707"/>
      <c r="M20" s="702"/>
    </row>
    <row r="21" spans="1:13" ht="12.75" customHeight="1" x14ac:dyDescent="0.2">
      <c r="A21" s="693">
        <v>15</v>
      </c>
      <c r="B21" s="708" t="s">
        <v>346</v>
      </c>
      <c r="C21" s="709" t="s">
        <v>1996</v>
      </c>
      <c r="E21" s="693">
        <v>15</v>
      </c>
      <c r="F21" s="708" t="s">
        <v>692</v>
      </c>
      <c r="G21" s="709" t="s">
        <v>1996</v>
      </c>
      <c r="J21" s="707"/>
      <c r="M21" s="702"/>
    </row>
    <row r="22" spans="1:13" ht="12.75" customHeight="1" x14ac:dyDescent="0.2">
      <c r="A22" s="693">
        <v>16</v>
      </c>
      <c r="B22" s="708" t="s">
        <v>358</v>
      </c>
      <c r="C22" s="709" t="s">
        <v>1996</v>
      </c>
      <c r="E22" s="693">
        <v>16</v>
      </c>
      <c r="F22" s="708" t="s">
        <v>694</v>
      </c>
      <c r="G22" s="709" t="s">
        <v>1996</v>
      </c>
      <c r="J22" s="707"/>
      <c r="M22" s="702"/>
    </row>
    <row r="23" spans="1:13" ht="12.75" customHeight="1" x14ac:dyDescent="0.2">
      <c r="A23" s="693">
        <v>17</v>
      </c>
      <c r="B23" s="708" t="s">
        <v>350</v>
      </c>
      <c r="C23" s="709" t="s">
        <v>1996</v>
      </c>
      <c r="E23" s="693">
        <v>17</v>
      </c>
      <c r="F23" s="708" t="s">
        <v>696</v>
      </c>
      <c r="G23" s="709" t="s">
        <v>1999</v>
      </c>
      <c r="J23" s="707"/>
      <c r="M23" s="702"/>
    </row>
    <row r="24" spans="1:13" ht="12.75" customHeight="1" x14ac:dyDescent="0.2">
      <c r="A24" s="693">
        <v>18</v>
      </c>
      <c r="B24" s="708" t="s">
        <v>348</v>
      </c>
      <c r="C24" s="709" t="s">
        <v>1996</v>
      </c>
      <c r="E24" s="693">
        <v>18</v>
      </c>
      <c r="F24" s="708" t="s">
        <v>641</v>
      </c>
      <c r="G24" s="709" t="s">
        <v>2132</v>
      </c>
      <c r="J24" s="707"/>
      <c r="M24" s="702"/>
    </row>
    <row r="25" spans="1:13" ht="12.75" customHeight="1" x14ac:dyDescent="0.2">
      <c r="A25" s="693">
        <v>19</v>
      </c>
      <c r="B25" s="708" t="s">
        <v>360</v>
      </c>
      <c r="C25" s="709" t="s">
        <v>1996</v>
      </c>
      <c r="E25" s="693">
        <v>19</v>
      </c>
      <c r="F25" s="708" t="s">
        <v>709</v>
      </c>
      <c r="G25" s="709" t="s">
        <v>2001</v>
      </c>
      <c r="J25" s="707"/>
      <c r="M25" s="702"/>
    </row>
    <row r="26" spans="1:13" ht="12.75" customHeight="1" x14ac:dyDescent="0.2">
      <c r="A26" s="693">
        <v>20</v>
      </c>
      <c r="B26" s="708" t="s">
        <v>296</v>
      </c>
      <c r="C26" s="709" t="s">
        <v>1999</v>
      </c>
      <c r="E26" s="693">
        <v>20</v>
      </c>
      <c r="F26" s="708" t="s">
        <v>627</v>
      </c>
      <c r="G26" s="709" t="s">
        <v>1999</v>
      </c>
      <c r="J26" s="707"/>
      <c r="M26" s="702"/>
    </row>
    <row r="27" spans="1:13" ht="12.75" customHeight="1" x14ac:dyDescent="0.2">
      <c r="A27" s="693">
        <v>21</v>
      </c>
      <c r="B27" s="708" t="s">
        <v>298</v>
      </c>
      <c r="C27" s="709" t="s">
        <v>1999</v>
      </c>
      <c r="E27" s="693">
        <v>21</v>
      </c>
      <c r="F27" s="708" t="s">
        <v>713</v>
      </c>
      <c r="G27" s="709" t="s">
        <v>1996</v>
      </c>
      <c r="J27" s="707"/>
      <c r="M27" s="702"/>
    </row>
    <row r="28" spans="1:13" ht="12.75" customHeight="1" x14ac:dyDescent="0.2">
      <c r="A28" s="693">
        <v>22</v>
      </c>
      <c r="B28" s="708" t="s">
        <v>374</v>
      </c>
      <c r="C28" s="709" t="s">
        <v>1996</v>
      </c>
      <c r="E28" s="693">
        <v>22</v>
      </c>
      <c r="F28" s="708" t="s">
        <v>718</v>
      </c>
      <c r="G28" s="709" t="s">
        <v>2132</v>
      </c>
      <c r="J28" s="707"/>
      <c r="M28" s="702"/>
    </row>
    <row r="29" spans="1:13" ht="12.75" customHeight="1" x14ac:dyDescent="0.2">
      <c r="A29" s="693">
        <v>23</v>
      </c>
      <c r="B29" s="708" t="s">
        <v>362</v>
      </c>
      <c r="C29" s="709" t="s">
        <v>1996</v>
      </c>
      <c r="E29" s="693">
        <v>23</v>
      </c>
      <c r="F29" s="708" t="s">
        <v>740</v>
      </c>
      <c r="G29" s="709" t="s">
        <v>1996</v>
      </c>
      <c r="J29" s="707"/>
      <c r="M29" s="702"/>
    </row>
    <row r="30" spans="1:13" ht="12.75" customHeight="1" x14ac:dyDescent="0.2">
      <c r="A30" s="693">
        <v>24</v>
      </c>
      <c r="B30" s="708" t="s">
        <v>366</v>
      </c>
      <c r="C30" s="709" t="s">
        <v>1996</v>
      </c>
      <c r="E30" s="693">
        <v>24</v>
      </c>
      <c r="F30" s="708" t="s">
        <v>707</v>
      </c>
      <c r="G30" s="709" t="s">
        <v>2000</v>
      </c>
      <c r="J30" s="707"/>
      <c r="M30" s="702"/>
    </row>
    <row r="31" spans="1:13" ht="12.75" customHeight="1" x14ac:dyDescent="0.2">
      <c r="A31" s="693">
        <v>25</v>
      </c>
      <c r="B31" s="708" t="s">
        <v>386</v>
      </c>
      <c r="C31" s="709" t="s">
        <v>1996</v>
      </c>
      <c r="E31" s="693">
        <v>25</v>
      </c>
      <c r="F31" s="708" t="s">
        <v>759</v>
      </c>
      <c r="G31" s="709" t="s">
        <v>1996</v>
      </c>
      <c r="J31" s="707"/>
      <c r="M31" s="702"/>
    </row>
    <row r="32" spans="1:13" ht="12.75" customHeight="1" x14ac:dyDescent="0.2">
      <c r="A32" s="693">
        <v>26</v>
      </c>
      <c r="B32" s="708" t="s">
        <v>382</v>
      </c>
      <c r="C32" s="709" t="s">
        <v>1996</v>
      </c>
      <c r="E32" s="693">
        <v>26</v>
      </c>
      <c r="F32" s="708" t="s">
        <v>753</v>
      </c>
      <c r="G32" s="709" t="s">
        <v>1999</v>
      </c>
      <c r="J32" s="707"/>
      <c r="M32" s="702"/>
    </row>
    <row r="33" spans="1:13" ht="12.75" customHeight="1" x14ac:dyDescent="0.2">
      <c r="A33" s="693">
        <v>27</v>
      </c>
      <c r="B33" s="708" t="s">
        <v>402</v>
      </c>
      <c r="C33" s="709" t="s">
        <v>1999</v>
      </c>
      <c r="E33" s="693">
        <v>27</v>
      </c>
      <c r="F33" s="708" t="s">
        <v>770</v>
      </c>
      <c r="G33" s="709" t="s">
        <v>1996</v>
      </c>
      <c r="J33" s="707"/>
      <c r="M33" s="702"/>
    </row>
    <row r="34" spans="1:13" ht="12.75" customHeight="1" x14ac:dyDescent="0.2">
      <c r="A34" s="693">
        <v>28</v>
      </c>
      <c r="B34" s="708" t="s">
        <v>406</v>
      </c>
      <c r="C34" s="709" t="s">
        <v>1999</v>
      </c>
      <c r="E34" s="693">
        <v>28</v>
      </c>
      <c r="F34" s="708" t="s">
        <v>774</v>
      </c>
      <c r="G34" s="709" t="s">
        <v>1996</v>
      </c>
      <c r="J34" s="707"/>
      <c r="M34" s="702"/>
    </row>
    <row r="35" spans="1:13" ht="12.75" customHeight="1" x14ac:dyDescent="0.2">
      <c r="A35" s="693">
        <v>29</v>
      </c>
      <c r="B35" s="708" t="s">
        <v>354</v>
      </c>
      <c r="C35" s="709" t="s">
        <v>1999</v>
      </c>
      <c r="E35" s="693">
        <v>29</v>
      </c>
      <c r="F35" s="708" t="s">
        <v>776</v>
      </c>
      <c r="G35" s="709" t="s">
        <v>1996</v>
      </c>
      <c r="J35" s="707"/>
      <c r="M35" s="702"/>
    </row>
    <row r="36" spans="1:13" ht="12.75" customHeight="1" x14ac:dyDescent="0.2">
      <c r="A36" s="693">
        <v>30</v>
      </c>
      <c r="B36" s="708" t="s">
        <v>364</v>
      </c>
      <c r="C36" s="709" t="s">
        <v>1999</v>
      </c>
      <c r="E36" s="693">
        <v>30</v>
      </c>
      <c r="F36" s="708" t="s">
        <v>780</v>
      </c>
      <c r="G36" s="709" t="s">
        <v>1996</v>
      </c>
      <c r="J36" s="707"/>
      <c r="M36" s="702"/>
    </row>
    <row r="37" spans="1:13" ht="12.75" customHeight="1" x14ac:dyDescent="0.2">
      <c r="A37" s="693">
        <v>31</v>
      </c>
      <c r="B37" s="708" t="s">
        <v>368</v>
      </c>
      <c r="C37" s="709" t="s">
        <v>1999</v>
      </c>
      <c r="E37" s="693">
        <v>31</v>
      </c>
      <c r="F37" s="708" t="s">
        <v>782</v>
      </c>
      <c r="G37" s="709" t="s">
        <v>1996</v>
      </c>
      <c r="J37" s="707"/>
      <c r="M37" s="702"/>
    </row>
    <row r="38" spans="1:13" ht="12.75" customHeight="1" x14ac:dyDescent="0.2">
      <c r="A38" s="693">
        <v>32</v>
      </c>
      <c r="B38" s="708" t="s">
        <v>410</v>
      </c>
      <c r="C38" s="709" t="s">
        <v>2017</v>
      </c>
      <c r="E38" s="693">
        <v>32</v>
      </c>
      <c r="F38" s="708" t="s">
        <v>635</v>
      </c>
      <c r="G38" s="709" t="s">
        <v>1996</v>
      </c>
      <c r="H38" s="710"/>
      <c r="J38" s="707"/>
      <c r="M38" s="702"/>
    </row>
    <row r="39" spans="1:13" ht="12.75" customHeight="1" x14ac:dyDescent="0.2">
      <c r="A39" s="693">
        <v>33</v>
      </c>
      <c r="B39" s="708" t="s">
        <v>356</v>
      </c>
      <c r="C39" s="709" t="s">
        <v>1999</v>
      </c>
      <c r="E39" s="693">
        <v>33</v>
      </c>
      <c r="F39" s="708" t="s">
        <v>778</v>
      </c>
      <c r="G39" s="709" t="s">
        <v>2006</v>
      </c>
      <c r="H39" s="710"/>
      <c r="I39" s="710"/>
      <c r="J39" s="707"/>
      <c r="M39" s="702"/>
    </row>
    <row r="40" spans="1:13" ht="12.75" customHeight="1" x14ac:dyDescent="0.2">
      <c r="A40" s="693">
        <v>34</v>
      </c>
      <c r="B40" s="708" t="s">
        <v>418</v>
      </c>
      <c r="C40" s="709" t="s">
        <v>2017</v>
      </c>
      <c r="E40" s="693">
        <v>34</v>
      </c>
      <c r="F40" s="708" t="s">
        <v>784</v>
      </c>
      <c r="G40" s="709" t="s">
        <v>1996</v>
      </c>
      <c r="J40" s="707"/>
      <c r="M40" s="702"/>
    </row>
    <row r="41" spans="1:13" ht="12.75" customHeight="1" x14ac:dyDescent="0.2">
      <c r="A41" s="693">
        <v>35</v>
      </c>
      <c r="B41" s="708" t="s">
        <v>420</v>
      </c>
      <c r="C41" s="709" t="s">
        <v>1996</v>
      </c>
      <c r="E41" s="693">
        <v>35</v>
      </c>
      <c r="F41" s="708" t="s">
        <v>629</v>
      </c>
      <c r="G41" s="709" t="s">
        <v>1999</v>
      </c>
      <c r="J41" s="707"/>
      <c r="M41" s="702"/>
    </row>
    <row r="42" spans="1:13" ht="12.75" customHeight="1" x14ac:dyDescent="0.2">
      <c r="A42" s="693">
        <v>36</v>
      </c>
      <c r="B42" s="708" t="s">
        <v>370</v>
      </c>
      <c r="C42" s="709" t="s">
        <v>1999</v>
      </c>
      <c r="E42" s="693">
        <v>36</v>
      </c>
      <c r="F42" s="708" t="s">
        <v>786</v>
      </c>
      <c r="G42" s="709" t="s">
        <v>2001</v>
      </c>
      <c r="J42" s="707"/>
      <c r="M42" s="702"/>
    </row>
    <row r="43" spans="1:13" ht="12.75" customHeight="1" x14ac:dyDescent="0.2">
      <c r="A43" s="693">
        <v>37</v>
      </c>
      <c r="B43" s="708" t="s">
        <v>380</v>
      </c>
      <c r="C43" s="709" t="s">
        <v>2003</v>
      </c>
      <c r="E43" s="693">
        <v>37</v>
      </c>
      <c r="F43" s="708" t="s">
        <v>810</v>
      </c>
      <c r="G43" s="709" t="s">
        <v>1996</v>
      </c>
      <c r="J43" s="707"/>
      <c r="M43" s="702"/>
    </row>
    <row r="44" spans="1:13" ht="12.75" customHeight="1" x14ac:dyDescent="0.2">
      <c r="A44" s="693">
        <v>38</v>
      </c>
      <c r="B44" s="708" t="s">
        <v>378</v>
      </c>
      <c r="C44" s="709" t="s">
        <v>2003</v>
      </c>
      <c r="E44" s="693">
        <v>38</v>
      </c>
      <c r="F44" s="708" t="s">
        <v>808</v>
      </c>
      <c r="G44" s="709" t="s">
        <v>1996</v>
      </c>
      <c r="J44" s="707"/>
      <c r="M44" s="702"/>
    </row>
    <row r="45" spans="1:13" ht="12.75" customHeight="1" x14ac:dyDescent="0.2">
      <c r="A45" s="693">
        <v>39</v>
      </c>
      <c r="B45" s="708" t="s">
        <v>422</v>
      </c>
      <c r="C45" s="709" t="s">
        <v>1996</v>
      </c>
      <c r="E45" s="693">
        <v>39</v>
      </c>
      <c r="F45" s="708" t="s">
        <v>772</v>
      </c>
      <c r="G45" s="709" t="s">
        <v>2029</v>
      </c>
      <c r="I45" s="710"/>
      <c r="J45" s="707"/>
      <c r="M45" s="702"/>
    </row>
    <row r="46" spans="1:13" ht="12.75" customHeight="1" x14ac:dyDescent="0.2">
      <c r="A46" s="693">
        <v>40</v>
      </c>
      <c r="B46" s="708" t="s">
        <v>384</v>
      </c>
      <c r="C46" s="709" t="s">
        <v>1999</v>
      </c>
      <c r="E46" s="693">
        <v>40</v>
      </c>
      <c r="F46" s="708" t="s">
        <v>823</v>
      </c>
      <c r="G46" s="709" t="s">
        <v>1996</v>
      </c>
      <c r="J46" s="707"/>
      <c r="M46" s="702"/>
    </row>
    <row r="47" spans="1:13" ht="12.75" customHeight="1" x14ac:dyDescent="0.2">
      <c r="A47" s="693">
        <v>41</v>
      </c>
      <c r="B47" s="708" t="s">
        <v>424</v>
      </c>
      <c r="C47" s="709" t="s">
        <v>1996</v>
      </c>
      <c r="E47" s="693">
        <v>41</v>
      </c>
      <c r="F47" s="708" t="s">
        <v>796</v>
      </c>
      <c r="G47" s="709" t="s">
        <v>1996</v>
      </c>
      <c r="J47" s="707"/>
      <c r="M47" s="702"/>
    </row>
    <row r="48" spans="1:13" ht="12.75" customHeight="1" x14ac:dyDescent="0.2">
      <c r="A48" s="693">
        <v>42</v>
      </c>
      <c r="B48" s="708" t="s">
        <v>426</v>
      </c>
      <c r="C48" s="709" t="s">
        <v>1996</v>
      </c>
      <c r="E48" s="693">
        <v>42</v>
      </c>
      <c r="F48" s="708" t="s">
        <v>676</v>
      </c>
      <c r="G48" s="709" t="s">
        <v>2132</v>
      </c>
      <c r="J48" s="707"/>
      <c r="M48" s="702"/>
    </row>
    <row r="49" spans="1:13" ht="12.75" customHeight="1" x14ac:dyDescent="0.2">
      <c r="A49" s="693">
        <v>43</v>
      </c>
      <c r="B49" s="708" t="s">
        <v>332</v>
      </c>
      <c r="C49" s="709" t="s">
        <v>1999</v>
      </c>
      <c r="E49" s="693">
        <v>43</v>
      </c>
      <c r="F49" s="708" t="s">
        <v>802</v>
      </c>
      <c r="G49" s="709" t="s">
        <v>2001</v>
      </c>
      <c r="J49" s="707"/>
      <c r="M49" s="702"/>
    </row>
    <row r="50" spans="1:13" ht="12.75" customHeight="1" x14ac:dyDescent="0.2">
      <c r="A50" s="693">
        <v>44</v>
      </c>
      <c r="B50" s="708" t="s">
        <v>428</v>
      </c>
      <c r="C50" s="709" t="s">
        <v>1996</v>
      </c>
      <c r="E50" s="693">
        <v>44</v>
      </c>
      <c r="F50" s="708" t="s">
        <v>812</v>
      </c>
      <c r="G50" s="709" t="s">
        <v>2132</v>
      </c>
      <c r="J50" s="707"/>
      <c r="M50" s="702"/>
    </row>
    <row r="51" spans="1:13" ht="12.75" customHeight="1" x14ac:dyDescent="0.2">
      <c r="A51" s="693">
        <v>45</v>
      </c>
      <c r="B51" s="708" t="s">
        <v>320</v>
      </c>
      <c r="C51" s="709" t="s">
        <v>1999</v>
      </c>
      <c r="E51" s="693">
        <v>45</v>
      </c>
      <c r="F51" s="708" t="s">
        <v>678</v>
      </c>
      <c r="G51" s="709" t="s">
        <v>1996</v>
      </c>
      <c r="J51" s="707"/>
      <c r="M51" s="702"/>
    </row>
    <row r="52" spans="1:13" ht="12.75" customHeight="1" x14ac:dyDescent="0.2">
      <c r="A52" s="693">
        <v>46</v>
      </c>
      <c r="B52" s="708" t="s">
        <v>432</v>
      </c>
      <c r="C52" s="709" t="s">
        <v>2017</v>
      </c>
      <c r="E52" s="693">
        <v>46</v>
      </c>
      <c r="F52" s="708" t="s">
        <v>724</v>
      </c>
      <c r="G52" s="709" t="s">
        <v>1999</v>
      </c>
      <c r="J52" s="707"/>
      <c r="M52" s="702"/>
    </row>
    <row r="53" spans="1:13" ht="12.75" customHeight="1" x14ac:dyDescent="0.2">
      <c r="A53" s="693">
        <v>47</v>
      </c>
      <c r="B53" s="708" t="s">
        <v>438</v>
      </c>
      <c r="C53" s="709" t="s">
        <v>1996</v>
      </c>
      <c r="E53" s="693">
        <v>47</v>
      </c>
      <c r="F53" s="708" t="s">
        <v>841</v>
      </c>
      <c r="G53" s="709" t="s">
        <v>2001</v>
      </c>
      <c r="J53" s="707"/>
      <c r="M53" s="702"/>
    </row>
    <row r="54" spans="1:13" ht="12.75" customHeight="1" x14ac:dyDescent="0.2">
      <c r="A54" s="693">
        <v>48</v>
      </c>
      <c r="B54" s="708" t="s">
        <v>442</v>
      </c>
      <c r="C54" s="709" t="s">
        <v>1999</v>
      </c>
      <c r="E54" s="693">
        <v>48</v>
      </c>
      <c r="F54" s="708" t="s">
        <v>821</v>
      </c>
      <c r="G54" s="709" t="s">
        <v>1996</v>
      </c>
      <c r="J54" s="707"/>
      <c r="M54" s="702"/>
    </row>
    <row r="55" spans="1:13" ht="12.75" customHeight="1" x14ac:dyDescent="0.2">
      <c r="A55" s="693">
        <v>49</v>
      </c>
      <c r="B55" s="708" t="s">
        <v>446</v>
      </c>
      <c r="C55" s="709" t="s">
        <v>1999</v>
      </c>
      <c r="E55" s="693">
        <v>49</v>
      </c>
      <c r="F55" s="708" t="s">
        <v>848</v>
      </c>
      <c r="G55" s="709" t="s">
        <v>1996</v>
      </c>
      <c r="J55" s="707"/>
      <c r="M55" s="702"/>
    </row>
    <row r="56" spans="1:13" s="693" customFormat="1" ht="12.75" customHeight="1" x14ac:dyDescent="0.2">
      <c r="A56" s="693">
        <v>50</v>
      </c>
      <c r="B56" s="711" t="s">
        <v>342</v>
      </c>
      <c r="C56" s="712" t="s">
        <v>1996</v>
      </c>
      <c r="D56" s="694"/>
      <c r="E56" s="693">
        <v>50</v>
      </c>
      <c r="F56" s="711" t="s">
        <v>827</v>
      </c>
      <c r="G56" s="712" t="s">
        <v>1999</v>
      </c>
      <c r="I56" s="694"/>
      <c r="J56" s="707"/>
      <c r="M56" s="713"/>
    </row>
    <row r="57" spans="1:13" s="714" customFormat="1" ht="6" customHeight="1" x14ac:dyDescent="0.2">
      <c r="B57" s="715"/>
      <c r="C57" s="716"/>
      <c r="D57" s="717"/>
      <c r="F57" s="715"/>
      <c r="G57" s="716"/>
      <c r="I57" s="717"/>
      <c r="J57" s="718"/>
      <c r="M57" s="716"/>
    </row>
    <row r="58" spans="1:13" s="693" customFormat="1" ht="15" customHeight="1" x14ac:dyDescent="0.2">
      <c r="B58" s="719" t="s">
        <v>2104</v>
      </c>
      <c r="C58" s="719"/>
    </row>
    <row r="59" spans="1:13" s="693" customFormat="1" x14ac:dyDescent="0.2"/>
    <row r="60" spans="1:13" s="693" customFormat="1" x14ac:dyDescent="0.2"/>
    <row r="61" spans="1:13" x14ac:dyDescent="0.2">
      <c r="G61" s="693"/>
    </row>
    <row r="62" spans="1:13" x14ac:dyDescent="0.2">
      <c r="G62" s="693"/>
    </row>
    <row r="63" spans="1:13" x14ac:dyDescent="0.2">
      <c r="G63" s="693"/>
    </row>
    <row r="64" spans="1:13" x14ac:dyDescent="0.2">
      <c r="G64" s="693"/>
    </row>
  </sheetData>
  <mergeCells count="7">
    <mergeCell ref="B58:C58"/>
    <mergeCell ref="B2:C2"/>
    <mergeCell ref="F2:G2"/>
    <mergeCell ref="B3:C3"/>
    <mergeCell ref="F3:G3"/>
    <mergeCell ref="B5:C5"/>
    <mergeCell ref="F5:G5"/>
  </mergeCells>
  <pageMargins left="0.32" right="0.23622047244094491" top="0.43307086614173229" bottom="0.39370078740157483" header="0.23622047244094491" footer="0.23622047244094491"/>
  <pageSetup paperSize="9" scale="93" orientation="portrait" horizontalDpi="1200" verticalDpi="12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3"/>
  <dimension ref="A1:CR53"/>
  <sheetViews>
    <sheetView workbookViewId="0">
      <selection activeCell="C28" sqref="C28"/>
    </sheetView>
  </sheetViews>
  <sheetFormatPr defaultColWidth="7.75" defaultRowHeight="12.75" x14ac:dyDescent="0.2"/>
  <cols>
    <col min="1" max="1" width="4.625" style="200" bestFit="1" customWidth="1"/>
    <col min="2" max="2" width="18.125" style="201" customWidth="1"/>
    <col min="3" max="3" width="14.125" style="201" customWidth="1"/>
    <col min="4" max="4" width="9" style="201" customWidth="1"/>
    <col min="5" max="5" width="8.75" style="201" customWidth="1"/>
    <col min="6" max="6" width="9.625" style="201" customWidth="1"/>
    <col min="7" max="7" width="11.125" style="201" customWidth="1"/>
    <col min="8" max="16384" width="7.75" style="201"/>
  </cols>
  <sheetData>
    <row r="1" spans="1:7" x14ac:dyDescent="0.2">
      <c r="F1" s="202" t="s">
        <v>170</v>
      </c>
      <c r="G1" s="202" t="s">
        <v>171</v>
      </c>
    </row>
    <row r="2" spans="1:7" ht="15" x14ac:dyDescent="0.25">
      <c r="A2" s="526" t="s">
        <v>172</v>
      </c>
      <c r="B2" s="526"/>
      <c r="C2" s="526"/>
      <c r="D2" s="526"/>
      <c r="E2" s="526"/>
      <c r="F2" s="526"/>
      <c r="G2" s="526"/>
    </row>
    <row r="3" spans="1:7" ht="15" x14ac:dyDescent="0.25">
      <c r="A3" s="526" t="s">
        <v>173</v>
      </c>
      <c r="B3" s="526"/>
      <c r="C3" s="526"/>
      <c r="D3" s="526"/>
      <c r="E3" s="526"/>
      <c r="F3" s="526"/>
      <c r="G3" s="526"/>
    </row>
    <row r="5" spans="1:7" x14ac:dyDescent="0.2">
      <c r="A5" s="203"/>
    </row>
    <row r="6" spans="1:7" x14ac:dyDescent="0.2">
      <c r="A6" s="204"/>
      <c r="B6" s="527" t="s">
        <v>4</v>
      </c>
      <c r="C6" s="528" t="s">
        <v>174</v>
      </c>
      <c r="D6" s="528" t="s">
        <v>175</v>
      </c>
      <c r="E6" s="528" t="s">
        <v>176</v>
      </c>
      <c r="F6" s="530" t="s">
        <v>177</v>
      </c>
      <c r="G6" s="531"/>
    </row>
    <row r="7" spans="1:7" x14ac:dyDescent="0.2">
      <c r="A7" s="205"/>
      <c r="B7" s="527"/>
      <c r="C7" s="529"/>
      <c r="D7" s="529"/>
      <c r="E7" s="529"/>
      <c r="F7" s="206" t="s">
        <v>178</v>
      </c>
      <c r="G7" s="206" t="s">
        <v>179</v>
      </c>
    </row>
    <row r="8" spans="1:7" x14ac:dyDescent="0.2">
      <c r="A8" s="207">
        <v>1</v>
      </c>
      <c r="B8" s="208" t="s">
        <v>51</v>
      </c>
      <c r="C8" s="209">
        <v>304969</v>
      </c>
      <c r="D8" s="210">
        <v>3.4529665185386165</v>
      </c>
      <c r="E8" s="211">
        <f>C8*100/$C$50</f>
        <v>21.575969991496081</v>
      </c>
      <c r="F8" s="212">
        <v>32.56167020254518</v>
      </c>
      <c r="G8" s="213">
        <v>67.438329797454827</v>
      </c>
    </row>
    <row r="9" spans="1:7" x14ac:dyDescent="0.2">
      <c r="A9" s="214">
        <v>2</v>
      </c>
      <c r="B9" s="215" t="s">
        <v>39</v>
      </c>
      <c r="C9" s="216">
        <v>189910</v>
      </c>
      <c r="D9" s="217">
        <v>8.6727628552136196</v>
      </c>
      <c r="E9" s="218">
        <f t="shared" ref="E9:E49" si="0">C9*100/$C$50</f>
        <v>13.435767114313327</v>
      </c>
      <c r="F9" s="219">
        <v>15.59580854088779</v>
      </c>
      <c r="G9" s="220">
        <v>84.404191459112212</v>
      </c>
    </row>
    <row r="10" spans="1:7" x14ac:dyDescent="0.2">
      <c r="A10" s="214">
        <v>3</v>
      </c>
      <c r="B10" s="215" t="s">
        <v>38</v>
      </c>
      <c r="C10" s="216">
        <v>93987</v>
      </c>
      <c r="D10" s="217">
        <v>-2.5708273295531114</v>
      </c>
      <c r="E10" s="218">
        <f t="shared" si="0"/>
        <v>6.6493994195827844</v>
      </c>
      <c r="F10" s="219">
        <v>52.354048964218457</v>
      </c>
      <c r="G10" s="220">
        <v>47.645951035781543</v>
      </c>
    </row>
    <row r="11" spans="1:7" x14ac:dyDescent="0.2">
      <c r="A11" s="214">
        <v>4</v>
      </c>
      <c r="B11" s="215" t="s">
        <v>58</v>
      </c>
      <c r="C11" s="216">
        <v>89733</v>
      </c>
      <c r="D11" s="217">
        <v>5.1673620552247854</v>
      </c>
      <c r="E11" s="218">
        <f t="shared" si="0"/>
        <v>6.3484371042529499</v>
      </c>
      <c r="F11" s="219">
        <v>15.416847759464188</v>
      </c>
      <c r="G11" s="220">
        <v>84.58315224053581</v>
      </c>
    </row>
    <row r="12" spans="1:7" x14ac:dyDescent="0.2">
      <c r="A12" s="214">
        <v>5</v>
      </c>
      <c r="B12" s="215" t="s">
        <v>21</v>
      </c>
      <c r="C12" s="216">
        <v>88120</v>
      </c>
      <c r="D12" s="217">
        <v>4.217423185183435</v>
      </c>
      <c r="E12" s="218">
        <f t="shared" si="0"/>
        <v>6.2343204576551541</v>
      </c>
      <c r="F12" s="219">
        <v>24.72650930549251</v>
      </c>
      <c r="G12" s="220">
        <v>75.273490694507487</v>
      </c>
    </row>
    <row r="13" spans="1:7" x14ac:dyDescent="0.2">
      <c r="A13" s="214">
        <v>6</v>
      </c>
      <c r="B13" s="215" t="s">
        <v>40</v>
      </c>
      <c r="C13" s="216">
        <v>72538</v>
      </c>
      <c r="D13" s="217">
        <v>8.4988632284312615</v>
      </c>
      <c r="E13" s="218">
        <f t="shared" si="0"/>
        <v>5.1319239373285246</v>
      </c>
      <c r="F13" s="219">
        <v>39.30078028068047</v>
      </c>
      <c r="G13" s="220">
        <v>60.69921971931953</v>
      </c>
    </row>
    <row r="14" spans="1:7" x14ac:dyDescent="0.2">
      <c r="A14" s="214">
        <v>7</v>
      </c>
      <c r="B14" s="215" t="s">
        <v>27</v>
      </c>
      <c r="C14" s="216">
        <v>71425</v>
      </c>
      <c r="D14" s="217">
        <v>7.9645081322933606</v>
      </c>
      <c r="E14" s="218">
        <f t="shared" si="0"/>
        <v>5.053181328733765</v>
      </c>
      <c r="F14" s="219">
        <v>65.841092054602726</v>
      </c>
      <c r="G14" s="220">
        <v>34.158907945397267</v>
      </c>
    </row>
    <row r="15" spans="1:7" x14ac:dyDescent="0.2">
      <c r="A15" s="214">
        <v>8</v>
      </c>
      <c r="B15" s="215" t="s">
        <v>22</v>
      </c>
      <c r="C15" s="216">
        <v>67563</v>
      </c>
      <c r="D15" s="217">
        <v>0.70802528022895217</v>
      </c>
      <c r="E15" s="218">
        <f t="shared" si="0"/>
        <v>4.7799522591983115</v>
      </c>
      <c r="F15" s="219">
        <v>21.499933395497536</v>
      </c>
      <c r="G15" s="220">
        <v>78.500066604502464</v>
      </c>
    </row>
    <row r="16" spans="1:7" x14ac:dyDescent="0.2">
      <c r="A16" s="214">
        <v>9</v>
      </c>
      <c r="B16" s="215" t="s">
        <v>42</v>
      </c>
      <c r="C16" s="216">
        <v>48642</v>
      </c>
      <c r="D16" s="217">
        <v>10.49726267008927</v>
      </c>
      <c r="E16" s="218">
        <f t="shared" si="0"/>
        <v>3.4413279130874037</v>
      </c>
      <c r="F16" s="219">
        <v>75.617778874223916</v>
      </c>
      <c r="G16" s="220">
        <v>24.382221125776077</v>
      </c>
    </row>
    <row r="17" spans="1:7" x14ac:dyDescent="0.2">
      <c r="A17" s="214">
        <v>10</v>
      </c>
      <c r="B17" s="215" t="s">
        <v>47</v>
      </c>
      <c r="C17" s="216">
        <v>38512</v>
      </c>
      <c r="D17" s="217">
        <v>2.6001705029838007</v>
      </c>
      <c r="E17" s="218">
        <f t="shared" si="0"/>
        <v>2.7246499031458837</v>
      </c>
      <c r="F17" s="219">
        <v>27.947133361030328</v>
      </c>
      <c r="G17" s="220">
        <v>72.052866638969675</v>
      </c>
    </row>
    <row r="18" spans="1:7" x14ac:dyDescent="0.2">
      <c r="A18" s="214">
        <v>11</v>
      </c>
      <c r="B18" s="215" t="s">
        <v>54</v>
      </c>
      <c r="C18" s="216">
        <v>38062</v>
      </c>
      <c r="D18" s="217">
        <v>-4.1862806796727483</v>
      </c>
      <c r="E18" s="218">
        <f t="shared" si="0"/>
        <v>2.692813268943151</v>
      </c>
      <c r="F18" s="219">
        <v>42.706636540381481</v>
      </c>
      <c r="G18" s="220">
        <v>57.293363459618519</v>
      </c>
    </row>
    <row r="19" spans="1:7" x14ac:dyDescent="0.2">
      <c r="A19" s="214">
        <v>12</v>
      </c>
      <c r="B19" s="215" t="s">
        <v>20</v>
      </c>
      <c r="C19" s="216">
        <v>36482</v>
      </c>
      <c r="D19" s="217">
        <v>4.2640754501286011</v>
      </c>
      <c r="E19" s="218">
        <f t="shared" si="0"/>
        <v>2.5810313088535559</v>
      </c>
      <c r="F19" s="219">
        <v>57.757250150759276</v>
      </c>
      <c r="G19" s="220">
        <v>42.242749849240724</v>
      </c>
    </row>
    <row r="20" spans="1:7" x14ac:dyDescent="0.2">
      <c r="A20" s="214">
        <v>13</v>
      </c>
      <c r="B20" s="215" t="s">
        <v>50</v>
      </c>
      <c r="C20" s="216">
        <v>35013</v>
      </c>
      <c r="D20" s="217">
        <v>-1.1267366994239296</v>
      </c>
      <c r="E20" s="218">
        <f t="shared" si="0"/>
        <v>2.4771023852006344</v>
      </c>
      <c r="F20" s="219">
        <v>3.9556736069459917</v>
      </c>
      <c r="G20" s="220">
        <v>96.044326393054007</v>
      </c>
    </row>
    <row r="21" spans="1:7" x14ac:dyDescent="0.2">
      <c r="A21" s="214">
        <v>14</v>
      </c>
      <c r="B21" s="215" t="s">
        <v>26</v>
      </c>
      <c r="C21" s="216">
        <v>31371</v>
      </c>
      <c r="D21" s="217">
        <v>6.3793818378997003E-2</v>
      </c>
      <c r="E21" s="218">
        <f t="shared" si="0"/>
        <v>2.2194378923865163</v>
      </c>
      <c r="F21" s="219">
        <v>73.756016703324732</v>
      </c>
      <c r="G21" s="220">
        <v>26.243983296675275</v>
      </c>
    </row>
    <row r="22" spans="1:7" x14ac:dyDescent="0.2">
      <c r="A22" s="214">
        <v>15</v>
      </c>
      <c r="B22" s="215" t="s">
        <v>59</v>
      </c>
      <c r="C22" s="216">
        <v>29375</v>
      </c>
      <c r="D22" s="217">
        <v>8.8729105666950829</v>
      </c>
      <c r="E22" s="218">
        <f t="shared" si="0"/>
        <v>2.0782247326783949</v>
      </c>
      <c r="F22" s="219">
        <v>37.303829787234044</v>
      </c>
      <c r="G22" s="220">
        <v>62.696170212765956</v>
      </c>
    </row>
    <row r="23" spans="1:7" x14ac:dyDescent="0.2">
      <c r="A23" s="214">
        <v>16</v>
      </c>
      <c r="B23" s="215" t="s">
        <v>31</v>
      </c>
      <c r="C23" s="216">
        <v>27608</v>
      </c>
      <c r="D23" s="217">
        <v>-5.0227053804871389</v>
      </c>
      <c r="E23" s="218">
        <f t="shared" si="0"/>
        <v>1.9532128823756638</v>
      </c>
      <c r="F23" s="219">
        <v>13.919878296146045</v>
      </c>
      <c r="G23" s="220">
        <v>86.080121703853962</v>
      </c>
    </row>
    <row r="24" spans="1:7" x14ac:dyDescent="0.2">
      <c r="A24" s="214">
        <v>17</v>
      </c>
      <c r="B24" s="215" t="s">
        <v>41</v>
      </c>
      <c r="C24" s="216">
        <v>23015</v>
      </c>
      <c r="D24" s="217">
        <v>0.40572375883431278</v>
      </c>
      <c r="E24" s="218">
        <f t="shared" si="0"/>
        <v>1.6282669692797704</v>
      </c>
      <c r="F24" s="219">
        <v>51.114490549641538</v>
      </c>
      <c r="G24" s="220">
        <v>48.885509450358462</v>
      </c>
    </row>
    <row r="25" spans="1:7" x14ac:dyDescent="0.2">
      <c r="A25" s="214">
        <v>18</v>
      </c>
      <c r="B25" s="215" t="s">
        <v>56</v>
      </c>
      <c r="C25" s="216">
        <v>19540</v>
      </c>
      <c r="D25" s="217">
        <v>9.3575106335348153</v>
      </c>
      <c r="E25" s="218">
        <f t="shared" si="0"/>
        <v>1.3824174051586666</v>
      </c>
      <c r="F25" s="219">
        <v>32.343909928352097</v>
      </c>
      <c r="G25" s="220">
        <v>67.656090071647895</v>
      </c>
    </row>
    <row r="26" spans="1:7" x14ac:dyDescent="0.2">
      <c r="A26" s="214">
        <v>19</v>
      </c>
      <c r="B26" s="215" t="s">
        <v>35</v>
      </c>
      <c r="C26" s="216">
        <v>19098</v>
      </c>
      <c r="D26" s="217">
        <v>10.380302855161247</v>
      </c>
      <c r="E26" s="218">
        <f t="shared" si="0"/>
        <v>1.3511467555639824</v>
      </c>
      <c r="F26" s="219">
        <v>74.651795999581111</v>
      </c>
      <c r="G26" s="220">
        <v>25.348204000418892</v>
      </c>
    </row>
    <row r="27" spans="1:7" x14ac:dyDescent="0.2">
      <c r="A27" s="214">
        <v>20</v>
      </c>
      <c r="B27" s="215" t="s">
        <v>25</v>
      </c>
      <c r="C27" s="216">
        <v>16755</v>
      </c>
      <c r="D27" s="217">
        <v>5.8366496115216933</v>
      </c>
      <c r="E27" s="218">
        <f t="shared" si="0"/>
        <v>1.1853840134817533</v>
      </c>
      <c r="F27" s="219">
        <v>75.684870188003586</v>
      </c>
      <c r="G27" s="220">
        <v>24.315129811996417</v>
      </c>
    </row>
    <row r="28" spans="1:7" x14ac:dyDescent="0.2">
      <c r="A28" s="214">
        <v>21</v>
      </c>
      <c r="B28" s="215" t="s">
        <v>33</v>
      </c>
      <c r="C28" s="216">
        <v>14820</v>
      </c>
      <c r="D28" s="217">
        <v>15.232097037555405</v>
      </c>
      <c r="E28" s="218">
        <f t="shared" si="0"/>
        <v>1.0484864864100021</v>
      </c>
      <c r="F28" s="219">
        <v>47.260458839406205</v>
      </c>
      <c r="G28" s="220">
        <v>52.739541160593795</v>
      </c>
    </row>
    <row r="29" spans="1:7" x14ac:dyDescent="0.2">
      <c r="A29" s="214">
        <v>22</v>
      </c>
      <c r="B29" s="215" t="s">
        <v>18</v>
      </c>
      <c r="C29" s="216">
        <v>10126</v>
      </c>
      <c r="D29" s="217">
        <v>9.1869743368557266</v>
      </c>
      <c r="E29" s="218">
        <f t="shared" si="0"/>
        <v>0.71639501763749536</v>
      </c>
      <c r="F29" s="219">
        <v>74.155638949239588</v>
      </c>
      <c r="G29" s="220">
        <v>25.844361050760419</v>
      </c>
    </row>
    <row r="30" spans="1:7" x14ac:dyDescent="0.2">
      <c r="A30" s="214">
        <v>23</v>
      </c>
      <c r="B30" s="215" t="s">
        <v>57</v>
      </c>
      <c r="C30" s="216">
        <v>8245</v>
      </c>
      <c r="D30" s="217">
        <v>-4.8251183192889329</v>
      </c>
      <c r="E30" s="218">
        <f t="shared" si="0"/>
        <v>0.58331788667007201</v>
      </c>
      <c r="F30" s="219">
        <v>61.516070345664041</v>
      </c>
      <c r="G30" s="220">
        <v>38.483929654335959</v>
      </c>
    </row>
    <row r="31" spans="1:7" x14ac:dyDescent="0.2">
      <c r="A31" s="214">
        <v>24</v>
      </c>
      <c r="B31" s="215" t="s">
        <v>19</v>
      </c>
      <c r="C31" s="216">
        <v>5446</v>
      </c>
      <c r="D31" s="217">
        <v>-20.57751203150066</v>
      </c>
      <c r="E31" s="218">
        <f t="shared" si="0"/>
        <v>0.38529402192907364</v>
      </c>
      <c r="F31" s="219">
        <v>28.699963275798751</v>
      </c>
      <c r="G31" s="220">
        <v>71.300036724201249</v>
      </c>
    </row>
    <row r="32" spans="1:7" x14ac:dyDescent="0.2">
      <c r="A32" s="214">
        <v>25</v>
      </c>
      <c r="B32" s="215" t="s">
        <v>46</v>
      </c>
      <c r="C32" s="216">
        <v>5005</v>
      </c>
      <c r="D32" s="217">
        <v>-7.8438593260909641</v>
      </c>
      <c r="E32" s="218">
        <f t="shared" si="0"/>
        <v>0.35409412041039545</v>
      </c>
      <c r="F32" s="219">
        <v>54.025974025974023</v>
      </c>
      <c r="G32" s="220">
        <v>45.974025974025977</v>
      </c>
    </row>
    <row r="33" spans="1:96" x14ac:dyDescent="0.2">
      <c r="A33" s="214">
        <v>26</v>
      </c>
      <c r="B33" s="215" t="s">
        <v>55</v>
      </c>
      <c r="C33" s="216">
        <v>4929</v>
      </c>
      <c r="D33" s="217">
        <v>-45.245500999777825</v>
      </c>
      <c r="E33" s="218">
        <f t="shared" si="0"/>
        <v>0.34871726663393388</v>
      </c>
      <c r="F33" s="219">
        <v>84.824508013795906</v>
      </c>
      <c r="G33" s="220">
        <v>15.175491986204099</v>
      </c>
    </row>
    <row r="34" spans="1:96" x14ac:dyDescent="0.2">
      <c r="A34" s="214">
        <v>27</v>
      </c>
      <c r="B34" s="215" t="s">
        <v>36</v>
      </c>
      <c r="C34" s="216">
        <v>4107</v>
      </c>
      <c r="D34" s="217">
        <v>4.6636085626911381</v>
      </c>
      <c r="E34" s="218">
        <f t="shared" si="0"/>
        <v>0.29056234815694187</v>
      </c>
      <c r="F34" s="219">
        <v>99.90260530801072</v>
      </c>
      <c r="G34" s="220">
        <v>9.7394691989286589E-2</v>
      </c>
    </row>
    <row r="35" spans="1:96" x14ac:dyDescent="0.2">
      <c r="A35" s="214">
        <v>28</v>
      </c>
      <c r="B35" s="215" t="s">
        <v>43</v>
      </c>
      <c r="C35" s="216">
        <v>3550</v>
      </c>
      <c r="D35" s="217">
        <v>6.319257262653494</v>
      </c>
      <c r="E35" s="218">
        <f t="shared" si="0"/>
        <v>0.25115566982155918</v>
      </c>
      <c r="F35" s="219">
        <v>99.887323943661968</v>
      </c>
      <c r="G35" s="220">
        <v>0.11267605633802817</v>
      </c>
    </row>
    <row r="36" spans="1:96" x14ac:dyDescent="0.2">
      <c r="A36" s="214">
        <v>29</v>
      </c>
      <c r="B36" s="215" t="s">
        <v>48</v>
      </c>
      <c r="C36" s="216">
        <v>3507</v>
      </c>
      <c r="D36" s="217">
        <v>5.7280675309014129</v>
      </c>
      <c r="E36" s="218">
        <f t="shared" si="0"/>
        <v>0.24811350255329806</v>
      </c>
      <c r="F36" s="219">
        <v>99.828913601368697</v>
      </c>
      <c r="G36" s="220">
        <v>0.17108639863130881</v>
      </c>
    </row>
    <row r="37" spans="1:96" x14ac:dyDescent="0.2">
      <c r="A37" s="214">
        <v>30</v>
      </c>
      <c r="B37" s="215" t="s">
        <v>24</v>
      </c>
      <c r="C37" s="216">
        <v>2988</v>
      </c>
      <c r="D37" s="217">
        <v>2.7863777089783213</v>
      </c>
      <c r="E37" s="218">
        <f t="shared" si="0"/>
        <v>0.21139525110614618</v>
      </c>
      <c r="F37" s="219">
        <v>89.156626506024097</v>
      </c>
      <c r="G37" s="220">
        <v>10.843373493975903</v>
      </c>
    </row>
    <row r="38" spans="1:96" x14ac:dyDescent="0.2">
      <c r="A38" s="214">
        <v>31</v>
      </c>
      <c r="B38" s="215" t="s">
        <v>28</v>
      </c>
      <c r="C38" s="216">
        <v>2855</v>
      </c>
      <c r="D38" s="217">
        <v>2.1101573676680943</v>
      </c>
      <c r="E38" s="218">
        <f t="shared" si="0"/>
        <v>0.20198575699733845</v>
      </c>
      <c r="F38" s="219">
        <v>54.956217162872157</v>
      </c>
      <c r="G38" s="220">
        <v>45.043782837127843</v>
      </c>
    </row>
    <row r="39" spans="1:96" x14ac:dyDescent="0.2">
      <c r="A39" s="214">
        <v>32</v>
      </c>
      <c r="B39" s="215" t="s">
        <v>49</v>
      </c>
      <c r="C39" s="216">
        <v>2033</v>
      </c>
      <c r="D39" s="217">
        <v>2.8325746079919014</v>
      </c>
      <c r="E39" s="218">
        <f t="shared" si="0"/>
        <v>0.14383083852034645</v>
      </c>
      <c r="F39" s="219">
        <v>1.0329562223315298</v>
      </c>
      <c r="G39" s="220">
        <v>98.967043777668465</v>
      </c>
    </row>
    <row r="40" spans="1:96" x14ac:dyDescent="0.2">
      <c r="A40" s="214">
        <v>33</v>
      </c>
      <c r="B40" s="215" t="s">
        <v>45</v>
      </c>
      <c r="C40" s="216">
        <v>1448</v>
      </c>
      <c r="D40" s="217">
        <v>-18.284424379232505</v>
      </c>
      <c r="E40" s="218">
        <f t="shared" si="0"/>
        <v>0.10244321405679373</v>
      </c>
      <c r="F40" s="219">
        <v>21.892265193370164</v>
      </c>
      <c r="G40" s="220">
        <v>78.107734806629836</v>
      </c>
    </row>
    <row r="41" spans="1:96" x14ac:dyDescent="0.2">
      <c r="A41" s="214">
        <v>34</v>
      </c>
      <c r="B41" s="215" t="s">
        <v>30</v>
      </c>
      <c r="C41" s="216">
        <v>872</v>
      </c>
      <c r="D41" s="217">
        <v>12.371134020618555</v>
      </c>
      <c r="E41" s="218">
        <f t="shared" si="0"/>
        <v>6.1692322277295666E-2</v>
      </c>
      <c r="F41" s="219">
        <v>36.009174311926607</v>
      </c>
      <c r="G41" s="220">
        <v>63.990825688073393</v>
      </c>
    </row>
    <row r="42" spans="1:96" x14ac:dyDescent="0.2">
      <c r="A42" s="214">
        <v>35</v>
      </c>
      <c r="B42" s="215" t="s">
        <v>29</v>
      </c>
      <c r="C42" s="216">
        <v>574</v>
      </c>
      <c r="D42" s="217" t="s">
        <v>60</v>
      </c>
      <c r="E42" s="218">
        <f t="shared" si="0"/>
        <v>4.060939562748591E-2</v>
      </c>
      <c r="F42" s="219">
        <v>97.909407665505228</v>
      </c>
      <c r="G42" s="220">
        <v>2.0905923344947737</v>
      </c>
    </row>
    <row r="43" spans="1:96" x14ac:dyDescent="0.2">
      <c r="A43" s="214">
        <v>36</v>
      </c>
      <c r="B43" s="215" t="s">
        <v>44</v>
      </c>
      <c r="C43" s="216">
        <v>570</v>
      </c>
      <c r="D43" s="217">
        <v>-48.555956678700362</v>
      </c>
      <c r="E43" s="218">
        <f t="shared" si="0"/>
        <v>4.0326403323461615E-2</v>
      </c>
      <c r="F43" s="219">
        <v>47.543859649122808</v>
      </c>
      <c r="G43" s="220">
        <v>52.456140350877192</v>
      </c>
    </row>
    <row r="44" spans="1:96" x14ac:dyDescent="0.2">
      <c r="A44" s="214">
        <v>37</v>
      </c>
      <c r="B44" s="215" t="s">
        <v>53</v>
      </c>
      <c r="C44" s="216">
        <v>252</v>
      </c>
      <c r="D44" s="217">
        <v>-27.167630057803464</v>
      </c>
      <c r="E44" s="218">
        <f t="shared" si="0"/>
        <v>1.78285151535304E-2</v>
      </c>
      <c r="F44" s="219">
        <v>1.5873015873015872</v>
      </c>
      <c r="G44" s="220">
        <v>98.412698412698418</v>
      </c>
    </row>
    <row r="45" spans="1:96" x14ac:dyDescent="0.2">
      <c r="A45" s="214">
        <v>38</v>
      </c>
      <c r="B45" s="215" t="s">
        <v>23</v>
      </c>
      <c r="C45" s="216">
        <v>200</v>
      </c>
      <c r="D45" s="217">
        <v>47.058823529411768</v>
      </c>
      <c r="E45" s="218">
        <f t="shared" si="0"/>
        <v>1.4149615201214603E-2</v>
      </c>
      <c r="F45" s="219">
        <v>51.5</v>
      </c>
      <c r="G45" s="220">
        <v>48.5</v>
      </c>
      <c r="H45" s="221"/>
      <c r="I45" s="221"/>
      <c r="J45" s="221"/>
      <c r="K45" s="221"/>
      <c r="L45" s="221"/>
      <c r="M45" s="221"/>
      <c r="N45" s="221"/>
      <c r="O45" s="221"/>
      <c r="P45" s="221"/>
      <c r="Q45" s="221"/>
      <c r="R45" s="221"/>
      <c r="S45" s="221"/>
      <c r="T45" s="221"/>
      <c r="U45" s="221"/>
      <c r="V45" s="221"/>
      <c r="W45" s="221"/>
      <c r="X45" s="221"/>
      <c r="Y45" s="221"/>
      <c r="Z45" s="221"/>
      <c r="AA45" s="221"/>
      <c r="AB45" s="221"/>
      <c r="AC45" s="221"/>
      <c r="AD45" s="221"/>
      <c r="AE45" s="221"/>
      <c r="AF45" s="221"/>
      <c r="AG45" s="221"/>
      <c r="AH45" s="221"/>
      <c r="AI45" s="221"/>
      <c r="AJ45" s="221"/>
      <c r="AK45" s="221"/>
      <c r="AL45" s="221"/>
      <c r="AM45" s="221"/>
      <c r="AN45" s="221"/>
      <c r="AO45" s="221"/>
      <c r="AP45" s="221"/>
      <c r="AQ45" s="221"/>
      <c r="AR45" s="221"/>
      <c r="AS45" s="221"/>
      <c r="AT45" s="221"/>
      <c r="AU45" s="221"/>
      <c r="AV45" s="221"/>
      <c r="AW45" s="221"/>
      <c r="AX45" s="221"/>
      <c r="AY45" s="221"/>
      <c r="AZ45" s="221"/>
      <c r="BA45" s="221"/>
      <c r="BB45" s="221"/>
      <c r="BC45" s="221"/>
      <c r="BD45" s="221"/>
      <c r="BE45" s="221"/>
      <c r="BF45" s="221"/>
      <c r="BG45" s="221"/>
      <c r="BH45" s="221"/>
      <c r="BI45" s="221"/>
      <c r="BJ45" s="221"/>
      <c r="BK45" s="221"/>
      <c r="BL45" s="221"/>
      <c r="BM45" s="221"/>
      <c r="BN45" s="221"/>
      <c r="BO45" s="221"/>
      <c r="BP45" s="221"/>
      <c r="BQ45" s="221"/>
      <c r="BR45" s="221"/>
      <c r="BS45" s="221"/>
      <c r="BT45" s="221"/>
      <c r="BU45" s="221"/>
      <c r="BV45" s="221"/>
      <c r="BW45" s="221"/>
      <c r="BX45" s="221"/>
      <c r="BY45" s="221"/>
      <c r="BZ45" s="221"/>
      <c r="CA45" s="221"/>
      <c r="CB45" s="221"/>
      <c r="CC45" s="221"/>
      <c r="CD45" s="221"/>
      <c r="CE45" s="221"/>
      <c r="CF45" s="221"/>
      <c r="CG45" s="221"/>
      <c r="CH45" s="221"/>
      <c r="CI45" s="221"/>
      <c r="CJ45" s="221"/>
      <c r="CK45" s="221"/>
      <c r="CL45" s="221"/>
      <c r="CM45" s="221"/>
      <c r="CN45" s="221"/>
      <c r="CO45" s="221"/>
      <c r="CP45" s="221"/>
      <c r="CQ45" s="221"/>
      <c r="CR45" s="221"/>
    </row>
    <row r="46" spans="1:96" x14ac:dyDescent="0.2">
      <c r="A46" s="214">
        <v>39</v>
      </c>
      <c r="B46" s="215" t="s">
        <v>34</v>
      </c>
      <c r="C46" s="216">
        <v>144</v>
      </c>
      <c r="D46" s="217">
        <v>67.441860465116292</v>
      </c>
      <c r="E46" s="218">
        <f t="shared" si="0"/>
        <v>1.0187722944874513E-2</v>
      </c>
      <c r="F46" s="219">
        <v>1.3888888888888888</v>
      </c>
      <c r="G46" s="220">
        <v>98.611111111111114</v>
      </c>
    </row>
    <row r="47" spans="1:96" x14ac:dyDescent="0.2">
      <c r="A47" s="214">
        <v>40</v>
      </c>
      <c r="B47" s="215" t="s">
        <v>37</v>
      </c>
      <c r="C47" s="216">
        <v>71</v>
      </c>
      <c r="D47" s="217">
        <v>-91.686182669789233</v>
      </c>
      <c r="E47" s="218">
        <f t="shared" si="0"/>
        <v>5.0231133964311839E-3</v>
      </c>
      <c r="F47" s="219">
        <v>0</v>
      </c>
      <c r="G47" s="220">
        <v>100</v>
      </c>
    </row>
    <row r="48" spans="1:96" x14ac:dyDescent="0.2">
      <c r="A48" s="214">
        <v>41</v>
      </c>
      <c r="B48" s="215" t="s">
        <v>52</v>
      </c>
      <c r="C48" s="216">
        <v>4</v>
      </c>
      <c r="D48" s="217">
        <v>-97.142857142857139</v>
      </c>
      <c r="E48" s="218">
        <f t="shared" si="0"/>
        <v>2.8299230402429205E-4</v>
      </c>
      <c r="F48" s="219">
        <v>100</v>
      </c>
      <c r="G48" s="220">
        <v>0</v>
      </c>
    </row>
    <row r="49" spans="1:9" x14ac:dyDescent="0.2">
      <c r="A49" s="222">
        <v>42</v>
      </c>
      <c r="B49" s="215" t="s">
        <v>32</v>
      </c>
      <c r="C49" s="216">
        <v>2</v>
      </c>
      <c r="D49" s="217">
        <v>0</v>
      </c>
      <c r="E49" s="218">
        <f t="shared" si="0"/>
        <v>1.4149615201214602E-4</v>
      </c>
      <c r="F49" s="219">
        <v>0</v>
      </c>
      <c r="G49" s="220">
        <v>100</v>
      </c>
    </row>
    <row r="50" spans="1:9" ht="22.15" customHeight="1" x14ac:dyDescent="0.2">
      <c r="B50" s="223" t="s">
        <v>13</v>
      </c>
      <c r="C50" s="224">
        <f>SUM(C8:C49)</f>
        <v>1413466</v>
      </c>
      <c r="D50" s="225">
        <v>3.6</v>
      </c>
      <c r="E50" s="226">
        <v>99.999999999999972</v>
      </c>
      <c r="F50" s="227">
        <v>36.650474790338073</v>
      </c>
      <c r="G50" s="227">
        <v>63.349525209661927</v>
      </c>
    </row>
    <row r="51" spans="1:9" s="228" customFormat="1" x14ac:dyDescent="0.2">
      <c r="A51" s="200"/>
      <c r="B51" s="201"/>
      <c r="C51" s="201"/>
      <c r="D51" s="201"/>
      <c r="E51" s="201"/>
      <c r="F51" s="201"/>
      <c r="G51" s="201"/>
    </row>
    <row r="53" spans="1:9" x14ac:dyDescent="0.2">
      <c r="I53" s="229"/>
    </row>
  </sheetData>
  <mergeCells count="7">
    <mergeCell ref="A2:G2"/>
    <mergeCell ref="A3:G3"/>
    <mergeCell ref="B6:B7"/>
    <mergeCell ref="C6:C7"/>
    <mergeCell ref="D6:D7"/>
    <mergeCell ref="E6:E7"/>
    <mergeCell ref="F6:G6"/>
  </mergeCells>
  <pageMargins left="0.75" right="0.7" top="0.61" bottom="0.54" header="0.5" footer="0.36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4"/>
  <dimension ref="A1:CT52"/>
  <sheetViews>
    <sheetView workbookViewId="0">
      <selection activeCell="C28" sqref="C28"/>
    </sheetView>
  </sheetViews>
  <sheetFormatPr defaultColWidth="7.75" defaultRowHeight="12.75" x14ac:dyDescent="0.2"/>
  <cols>
    <col min="1" max="1" width="4.625" style="200" bestFit="1" customWidth="1"/>
    <col min="2" max="2" width="18.125" style="201" customWidth="1"/>
    <col min="3" max="3" width="14.125" style="201" customWidth="1"/>
    <col min="4" max="4" width="9" style="201" customWidth="1"/>
    <col min="5" max="5" width="8.75" style="201" customWidth="1"/>
    <col min="6" max="6" width="9.625" style="201" customWidth="1"/>
    <col min="7" max="7" width="11.125" style="201" customWidth="1"/>
    <col min="8" max="16384" width="7.75" style="201"/>
  </cols>
  <sheetData>
    <row r="1" spans="1:7" x14ac:dyDescent="0.2">
      <c r="F1" s="202" t="s">
        <v>170</v>
      </c>
      <c r="G1" s="202" t="s">
        <v>180</v>
      </c>
    </row>
    <row r="2" spans="1:7" ht="15" x14ac:dyDescent="0.25">
      <c r="A2" s="526" t="s">
        <v>172</v>
      </c>
      <c r="B2" s="526"/>
      <c r="C2" s="526"/>
      <c r="D2" s="526"/>
      <c r="E2" s="526"/>
      <c r="F2" s="526"/>
      <c r="G2" s="526"/>
    </row>
    <row r="3" spans="1:7" ht="15" x14ac:dyDescent="0.25">
      <c r="A3" s="526" t="s">
        <v>181</v>
      </c>
      <c r="B3" s="526"/>
      <c r="C3" s="526"/>
      <c r="D3" s="526"/>
      <c r="E3" s="526"/>
      <c r="F3" s="526"/>
      <c r="G3" s="526"/>
    </row>
    <row r="5" spans="1:7" x14ac:dyDescent="0.2">
      <c r="A5" s="203"/>
    </row>
    <row r="6" spans="1:7" ht="24" customHeight="1" x14ac:dyDescent="0.2">
      <c r="A6" s="204"/>
      <c r="B6" s="527" t="s">
        <v>4</v>
      </c>
      <c r="C6" s="528" t="s">
        <v>182</v>
      </c>
      <c r="D6" s="528" t="s">
        <v>175</v>
      </c>
      <c r="E6" s="528" t="s">
        <v>176</v>
      </c>
      <c r="F6" s="530" t="s">
        <v>177</v>
      </c>
      <c r="G6" s="531"/>
    </row>
    <row r="7" spans="1:7" ht="19.149999999999999" customHeight="1" x14ac:dyDescent="0.2">
      <c r="A7" s="205"/>
      <c r="B7" s="527"/>
      <c r="C7" s="529"/>
      <c r="D7" s="529"/>
      <c r="E7" s="529"/>
      <c r="F7" s="206" t="s">
        <v>178</v>
      </c>
      <c r="G7" s="206" t="s">
        <v>179</v>
      </c>
    </row>
    <row r="8" spans="1:7" x14ac:dyDescent="0.2">
      <c r="A8" s="207">
        <v>1</v>
      </c>
      <c r="B8" s="208" t="s">
        <v>51</v>
      </c>
      <c r="C8" s="209">
        <v>42896831</v>
      </c>
      <c r="D8" s="210">
        <v>5.0333804337151093</v>
      </c>
      <c r="E8" s="211">
        <f>C8*100/$C$50</f>
        <v>23.211208233776361</v>
      </c>
      <c r="F8" s="212">
        <v>26.814498255127518</v>
      </c>
      <c r="G8" s="213">
        <v>73.185501744872482</v>
      </c>
    </row>
    <row r="9" spans="1:7" x14ac:dyDescent="0.2">
      <c r="A9" s="214">
        <v>2</v>
      </c>
      <c r="B9" s="215" t="s">
        <v>39</v>
      </c>
      <c r="C9" s="216">
        <v>24561735</v>
      </c>
      <c r="D9" s="217">
        <v>11.455581032126474</v>
      </c>
      <c r="E9" s="218">
        <f t="shared" ref="E9:E49" si="0">C9*100/$C$50</f>
        <v>13.290201918827828</v>
      </c>
      <c r="F9" s="219">
        <v>16.665032010157262</v>
      </c>
      <c r="G9" s="220">
        <v>83.334967989842738</v>
      </c>
    </row>
    <row r="10" spans="1:7" x14ac:dyDescent="0.2">
      <c r="A10" s="214">
        <v>3</v>
      </c>
      <c r="B10" s="215" t="s">
        <v>21</v>
      </c>
      <c r="C10" s="216">
        <v>12827267</v>
      </c>
      <c r="D10" s="217">
        <v>4.8755443366504352</v>
      </c>
      <c r="E10" s="218">
        <f t="shared" si="0"/>
        <v>6.9407543276856005</v>
      </c>
      <c r="F10" s="219">
        <v>25.404834872463478</v>
      </c>
      <c r="G10" s="220">
        <v>74.595165127536518</v>
      </c>
    </row>
    <row r="11" spans="1:7" x14ac:dyDescent="0.2">
      <c r="A11" s="214">
        <v>4</v>
      </c>
      <c r="B11" s="215" t="s">
        <v>58</v>
      </c>
      <c r="C11" s="216">
        <v>11092525</v>
      </c>
      <c r="D11" s="217">
        <v>7.8765403067372688</v>
      </c>
      <c r="E11" s="218">
        <f t="shared" si="0"/>
        <v>6.0020962297511007</v>
      </c>
      <c r="F11" s="219">
        <v>13.985463183540267</v>
      </c>
      <c r="G11" s="220">
        <v>86.014536816459739</v>
      </c>
    </row>
    <row r="12" spans="1:7" x14ac:dyDescent="0.2">
      <c r="A12" s="214">
        <v>5</v>
      </c>
      <c r="B12" s="215" t="s">
        <v>40</v>
      </c>
      <c r="C12" s="216">
        <v>9903551</v>
      </c>
      <c r="D12" s="217">
        <v>15.800897614573429</v>
      </c>
      <c r="E12" s="218">
        <f t="shared" si="0"/>
        <v>5.3587497993691917</v>
      </c>
      <c r="F12" s="219">
        <v>34.922988734040949</v>
      </c>
      <c r="G12" s="220">
        <v>65.077011265959044</v>
      </c>
    </row>
    <row r="13" spans="1:7" x14ac:dyDescent="0.2">
      <c r="A13" s="214">
        <v>6</v>
      </c>
      <c r="B13" s="215" t="s">
        <v>27</v>
      </c>
      <c r="C13" s="216">
        <v>9815313</v>
      </c>
      <c r="D13" s="217">
        <v>8.7255599603172698</v>
      </c>
      <c r="E13" s="218">
        <f t="shared" si="0"/>
        <v>5.3110047668251337</v>
      </c>
      <c r="F13" s="219">
        <v>65.235301207409279</v>
      </c>
      <c r="G13" s="220">
        <v>34.764698792590721</v>
      </c>
    </row>
    <row r="14" spans="1:7" x14ac:dyDescent="0.2">
      <c r="A14" s="214">
        <v>7</v>
      </c>
      <c r="B14" s="215" t="s">
        <v>38</v>
      </c>
      <c r="C14" s="216">
        <v>9187120</v>
      </c>
      <c r="D14" s="217">
        <v>-3.3246642004448006</v>
      </c>
      <c r="E14" s="218">
        <f t="shared" si="0"/>
        <v>4.9710934448442474</v>
      </c>
      <c r="F14" s="219">
        <v>52.698865368036991</v>
      </c>
      <c r="G14" s="220">
        <v>47.301134631963009</v>
      </c>
    </row>
    <row r="15" spans="1:7" x14ac:dyDescent="0.2">
      <c r="A15" s="214">
        <v>8</v>
      </c>
      <c r="B15" s="215" t="s">
        <v>22</v>
      </c>
      <c r="C15" s="216">
        <v>8489382</v>
      </c>
      <c r="D15" s="217">
        <v>3.7611954746558638</v>
      </c>
      <c r="E15" s="218">
        <f t="shared" si="0"/>
        <v>4.593551756260803</v>
      </c>
      <c r="F15" s="219">
        <v>23.216118676247575</v>
      </c>
      <c r="G15" s="220">
        <v>76.783881323752425</v>
      </c>
    </row>
    <row r="16" spans="1:7" x14ac:dyDescent="0.2">
      <c r="A16" s="214">
        <v>9</v>
      </c>
      <c r="B16" s="215" t="s">
        <v>42</v>
      </c>
      <c r="C16" s="216">
        <v>6601472</v>
      </c>
      <c r="D16" s="217">
        <v>14.747422495839601</v>
      </c>
      <c r="E16" s="218">
        <f t="shared" si="0"/>
        <v>3.5720154069526515</v>
      </c>
      <c r="F16" s="219">
        <v>74.63318787082639</v>
      </c>
      <c r="G16" s="220">
        <v>25.366812129173613</v>
      </c>
    </row>
    <row r="17" spans="1:7" x14ac:dyDescent="0.2">
      <c r="A17" s="214">
        <v>10</v>
      </c>
      <c r="B17" s="215" t="s">
        <v>50</v>
      </c>
      <c r="C17" s="216">
        <v>5812451</v>
      </c>
      <c r="D17" s="217">
        <v>-0.73434151090010857</v>
      </c>
      <c r="E17" s="218">
        <f t="shared" si="0"/>
        <v>3.1450810552793902</v>
      </c>
      <c r="F17" s="219">
        <v>3.9398009548811679</v>
      </c>
      <c r="G17" s="220">
        <v>96.060199045118836</v>
      </c>
    </row>
    <row r="18" spans="1:7" x14ac:dyDescent="0.2">
      <c r="A18" s="214">
        <v>11</v>
      </c>
      <c r="B18" s="215" t="s">
        <v>47</v>
      </c>
      <c r="C18" s="216">
        <v>5449334</v>
      </c>
      <c r="D18" s="217">
        <v>4.3448572857026022</v>
      </c>
      <c r="E18" s="218">
        <f t="shared" si="0"/>
        <v>2.9486007068773326</v>
      </c>
      <c r="F18" s="219">
        <v>26.43141345346055</v>
      </c>
      <c r="G18" s="220">
        <v>73.56858654653945</v>
      </c>
    </row>
    <row r="19" spans="1:7" x14ac:dyDescent="0.2">
      <c r="A19" s="214">
        <v>12</v>
      </c>
      <c r="B19" s="215" t="s">
        <v>20</v>
      </c>
      <c r="C19" s="216">
        <v>5014896</v>
      </c>
      <c r="D19" s="217">
        <v>7.4019810775843951</v>
      </c>
      <c r="E19" s="218">
        <f t="shared" si="0"/>
        <v>2.7135290093278019</v>
      </c>
      <c r="F19" s="219">
        <v>57.346353742929068</v>
      </c>
      <c r="G19" s="220">
        <v>42.653646257070932</v>
      </c>
    </row>
    <row r="20" spans="1:7" x14ac:dyDescent="0.2">
      <c r="A20" s="214">
        <v>13</v>
      </c>
      <c r="B20" s="215" t="s">
        <v>26</v>
      </c>
      <c r="C20" s="216">
        <v>4355357</v>
      </c>
      <c r="D20" s="217">
        <v>4.9588573315162847</v>
      </c>
      <c r="E20" s="218">
        <f t="shared" si="0"/>
        <v>2.3566565618666684</v>
      </c>
      <c r="F20" s="219">
        <v>74.793570308932189</v>
      </c>
      <c r="G20" s="220">
        <v>25.206429691067804</v>
      </c>
    </row>
    <row r="21" spans="1:7" x14ac:dyDescent="0.2">
      <c r="A21" s="214">
        <v>14</v>
      </c>
      <c r="B21" s="215" t="s">
        <v>54</v>
      </c>
      <c r="C21" s="216">
        <v>4072612</v>
      </c>
      <c r="D21" s="217">
        <v>-2.2400280369569288</v>
      </c>
      <c r="E21" s="218">
        <f t="shared" si="0"/>
        <v>2.2036650023722362</v>
      </c>
      <c r="F21" s="219">
        <v>49.005527656452422</v>
      </c>
      <c r="G21" s="220">
        <v>50.994472343547578</v>
      </c>
    </row>
    <row r="22" spans="1:7" x14ac:dyDescent="0.2">
      <c r="A22" s="214">
        <v>15</v>
      </c>
      <c r="B22" s="215" t="s">
        <v>59</v>
      </c>
      <c r="C22" s="216">
        <v>3406631</v>
      </c>
      <c r="D22" s="217">
        <v>11.829618461140498</v>
      </c>
      <c r="E22" s="218">
        <f t="shared" si="0"/>
        <v>1.8433068288106831</v>
      </c>
      <c r="F22" s="219">
        <v>35.401221911031747</v>
      </c>
      <c r="G22" s="220">
        <v>64.598778088968245</v>
      </c>
    </row>
    <row r="23" spans="1:7" x14ac:dyDescent="0.2">
      <c r="A23" s="214">
        <v>16</v>
      </c>
      <c r="B23" s="215" t="s">
        <v>56</v>
      </c>
      <c r="C23" s="216">
        <v>3274286</v>
      </c>
      <c r="D23" s="217">
        <v>9.7743987828644805</v>
      </c>
      <c r="E23" s="218">
        <f t="shared" si="0"/>
        <v>1.7716957731198995</v>
      </c>
      <c r="F23" s="219">
        <v>32.800922094160377</v>
      </c>
      <c r="G23" s="220">
        <v>67.19907790583963</v>
      </c>
    </row>
    <row r="24" spans="1:7" x14ac:dyDescent="0.2">
      <c r="A24" s="214">
        <v>17</v>
      </c>
      <c r="B24" s="215" t="s">
        <v>41</v>
      </c>
      <c r="C24" s="216">
        <v>2969458</v>
      </c>
      <c r="D24" s="217">
        <v>6.6131995434542432</v>
      </c>
      <c r="E24" s="218">
        <f t="shared" si="0"/>
        <v>1.6067552397857336</v>
      </c>
      <c r="F24" s="219">
        <v>49.152875709978048</v>
      </c>
      <c r="G24" s="220">
        <v>50.847124290021952</v>
      </c>
    </row>
    <row r="25" spans="1:7" x14ac:dyDescent="0.2">
      <c r="A25" s="214">
        <v>18</v>
      </c>
      <c r="B25" s="215" t="s">
        <v>35</v>
      </c>
      <c r="C25" s="216">
        <v>2746399</v>
      </c>
      <c r="D25" s="217">
        <v>8.1586053741425104</v>
      </c>
      <c r="E25" s="218">
        <f t="shared" si="0"/>
        <v>1.4860594033632732</v>
      </c>
      <c r="F25" s="219">
        <v>74.629542175044492</v>
      </c>
      <c r="G25" s="220">
        <v>25.370457824955515</v>
      </c>
    </row>
    <row r="26" spans="1:7" x14ac:dyDescent="0.2">
      <c r="A26" s="214">
        <v>19</v>
      </c>
      <c r="B26" s="215" t="s">
        <v>31</v>
      </c>
      <c r="C26" s="216">
        <v>2706689</v>
      </c>
      <c r="D26" s="217">
        <v>2.2916800513973641</v>
      </c>
      <c r="E26" s="218">
        <f t="shared" si="0"/>
        <v>1.4645725695464988</v>
      </c>
      <c r="F26" s="219">
        <v>14.102876244740346</v>
      </c>
      <c r="G26" s="220">
        <v>85.897123755259656</v>
      </c>
    </row>
    <row r="27" spans="1:7" x14ac:dyDescent="0.2">
      <c r="A27" s="214">
        <v>20</v>
      </c>
      <c r="B27" s="215" t="s">
        <v>25</v>
      </c>
      <c r="C27" s="216">
        <v>2470255</v>
      </c>
      <c r="D27" s="217">
        <v>6.7240440003300819</v>
      </c>
      <c r="E27" s="218">
        <f t="shared" si="0"/>
        <v>1.3366396038795321</v>
      </c>
      <c r="F27" s="219">
        <v>75.298703979953487</v>
      </c>
      <c r="G27" s="220">
        <v>24.701296020046513</v>
      </c>
    </row>
    <row r="28" spans="1:7" x14ac:dyDescent="0.2">
      <c r="A28" s="214">
        <v>21</v>
      </c>
      <c r="B28" s="215" t="s">
        <v>33</v>
      </c>
      <c r="C28" s="216">
        <v>1448718</v>
      </c>
      <c r="D28" s="217">
        <v>16.690750397502384</v>
      </c>
      <c r="E28" s="218">
        <f t="shared" si="0"/>
        <v>0.78389229195089083</v>
      </c>
      <c r="F28" s="219">
        <v>51.239716770275514</v>
      </c>
      <c r="G28" s="220">
        <v>48.760283229724486</v>
      </c>
    </row>
    <row r="29" spans="1:7" x14ac:dyDescent="0.2">
      <c r="A29" s="214">
        <v>22</v>
      </c>
      <c r="B29" s="215" t="s">
        <v>18</v>
      </c>
      <c r="C29" s="216">
        <v>1354371</v>
      </c>
      <c r="D29" s="217">
        <v>2.7431896283596728</v>
      </c>
      <c r="E29" s="218">
        <f t="shared" si="0"/>
        <v>0.73284171753358485</v>
      </c>
      <c r="F29" s="219">
        <v>70.468874481216744</v>
      </c>
      <c r="G29" s="220">
        <v>29.531125518783259</v>
      </c>
    </row>
    <row r="30" spans="1:7" x14ac:dyDescent="0.2">
      <c r="A30" s="214">
        <v>23</v>
      </c>
      <c r="B30" s="215" t="s">
        <v>57</v>
      </c>
      <c r="C30" s="216">
        <v>769505</v>
      </c>
      <c r="D30" s="217">
        <v>-1.0378420088094344</v>
      </c>
      <c r="E30" s="218">
        <f t="shared" si="0"/>
        <v>0.41637436555469748</v>
      </c>
      <c r="F30" s="219">
        <v>63.039876284104714</v>
      </c>
      <c r="G30" s="220">
        <v>36.960123715895286</v>
      </c>
    </row>
    <row r="31" spans="1:7" x14ac:dyDescent="0.2">
      <c r="A31" s="214">
        <v>24</v>
      </c>
      <c r="B31" s="215" t="s">
        <v>46</v>
      </c>
      <c r="C31" s="216">
        <v>657365</v>
      </c>
      <c r="D31" s="217">
        <v>-0.15901897292272338</v>
      </c>
      <c r="E31" s="218">
        <f t="shared" si="0"/>
        <v>0.35569610959365272</v>
      </c>
      <c r="F31" s="219">
        <v>44.406227894700812</v>
      </c>
      <c r="G31" s="220">
        <v>55.593772105299188</v>
      </c>
    </row>
    <row r="32" spans="1:7" x14ac:dyDescent="0.2">
      <c r="A32" s="214">
        <v>25</v>
      </c>
      <c r="B32" s="215" t="s">
        <v>55</v>
      </c>
      <c r="C32" s="216">
        <v>470150</v>
      </c>
      <c r="D32" s="217">
        <v>-63.587740263602612</v>
      </c>
      <c r="E32" s="218">
        <f t="shared" si="0"/>
        <v>0.25439523845269496</v>
      </c>
      <c r="F32" s="219">
        <v>78.023184090183989</v>
      </c>
      <c r="G32" s="220">
        <v>21.976815909816015</v>
      </c>
    </row>
    <row r="33" spans="1:98" x14ac:dyDescent="0.2">
      <c r="A33" s="214">
        <v>26</v>
      </c>
      <c r="B33" s="215" t="s">
        <v>19</v>
      </c>
      <c r="C33" s="216">
        <v>447144</v>
      </c>
      <c r="D33" s="217">
        <v>-6.351786073319488</v>
      </c>
      <c r="E33" s="218">
        <f t="shared" si="0"/>
        <v>0.24194683505836825</v>
      </c>
      <c r="F33" s="219">
        <v>18.894584294992217</v>
      </c>
      <c r="G33" s="220">
        <v>81.105415705007786</v>
      </c>
    </row>
    <row r="34" spans="1:98" x14ac:dyDescent="0.2">
      <c r="A34" s="214">
        <v>27</v>
      </c>
      <c r="B34" s="215" t="s">
        <v>28</v>
      </c>
      <c r="C34" s="216">
        <v>423304</v>
      </c>
      <c r="D34" s="217">
        <v>-3.0526781072433806</v>
      </c>
      <c r="E34" s="218">
        <f t="shared" si="0"/>
        <v>0.22904715945544951</v>
      </c>
      <c r="F34" s="219">
        <v>58.555789692514125</v>
      </c>
      <c r="G34" s="220">
        <v>41.444210307485875</v>
      </c>
    </row>
    <row r="35" spans="1:98" x14ac:dyDescent="0.2">
      <c r="A35" s="214">
        <v>28</v>
      </c>
      <c r="B35" s="215" t="s">
        <v>48</v>
      </c>
      <c r="C35" s="216">
        <v>357066</v>
      </c>
      <c r="D35" s="217">
        <v>-6.0505917455572984</v>
      </c>
      <c r="E35" s="218">
        <f t="shared" si="0"/>
        <v>0.19320618996777619</v>
      </c>
      <c r="F35" s="219">
        <v>99.964152285571856</v>
      </c>
      <c r="G35" s="220">
        <v>3.5847714428144939E-2</v>
      </c>
    </row>
    <row r="36" spans="1:98" x14ac:dyDescent="0.2">
      <c r="A36" s="214">
        <v>29</v>
      </c>
      <c r="B36" s="215" t="s">
        <v>49</v>
      </c>
      <c r="C36" s="216">
        <v>304191</v>
      </c>
      <c r="D36" s="217">
        <v>1.1360689421293131</v>
      </c>
      <c r="E36" s="218">
        <f t="shared" si="0"/>
        <v>0.16459585659930603</v>
      </c>
      <c r="F36" s="219">
        <v>0.18113619403598397</v>
      </c>
      <c r="G36" s="220">
        <v>99.818863805964014</v>
      </c>
    </row>
    <row r="37" spans="1:98" x14ac:dyDescent="0.2">
      <c r="A37" s="214">
        <v>30</v>
      </c>
      <c r="B37" s="215" t="s">
        <v>36</v>
      </c>
      <c r="C37" s="216">
        <v>268197</v>
      </c>
      <c r="D37" s="217">
        <v>5.7100626699775319</v>
      </c>
      <c r="E37" s="218">
        <f t="shared" si="0"/>
        <v>0.14511972725151001</v>
      </c>
      <c r="F37" s="219">
        <v>99.984339869573489</v>
      </c>
      <c r="G37" s="220">
        <v>1.5660130426514839E-2</v>
      </c>
    </row>
    <row r="38" spans="1:98" x14ac:dyDescent="0.2">
      <c r="A38" s="214">
        <v>31</v>
      </c>
      <c r="B38" s="215" t="s">
        <v>45</v>
      </c>
      <c r="C38" s="216">
        <v>219861</v>
      </c>
      <c r="D38" s="217">
        <v>-10.822452878402544</v>
      </c>
      <c r="E38" s="218">
        <f t="shared" si="0"/>
        <v>0.11896541852908213</v>
      </c>
      <c r="F38" s="219">
        <v>22.774389273222628</v>
      </c>
      <c r="G38" s="220">
        <v>77.225610726777376</v>
      </c>
    </row>
    <row r="39" spans="1:98" x14ac:dyDescent="0.2">
      <c r="A39" s="214">
        <v>32</v>
      </c>
      <c r="B39" s="215" t="s">
        <v>43</v>
      </c>
      <c r="C39" s="216">
        <v>151143</v>
      </c>
      <c r="D39" s="217">
        <v>-0.50948873397973671</v>
      </c>
      <c r="E39" s="218">
        <f t="shared" si="0"/>
        <v>8.1782536478689077E-2</v>
      </c>
      <c r="F39" s="219">
        <v>100</v>
      </c>
      <c r="G39" s="220">
        <v>0</v>
      </c>
    </row>
    <row r="40" spans="1:98" x14ac:dyDescent="0.2">
      <c r="A40" s="214">
        <v>33</v>
      </c>
      <c r="B40" s="215" t="s">
        <v>30</v>
      </c>
      <c r="C40" s="216">
        <v>107346</v>
      </c>
      <c r="D40" s="217">
        <v>-7.7331683040664245</v>
      </c>
      <c r="E40" s="218">
        <f t="shared" si="0"/>
        <v>5.8084252402303506E-2</v>
      </c>
      <c r="F40" s="219">
        <v>49.680472490824066</v>
      </c>
      <c r="G40" s="220">
        <v>50.319527509175934</v>
      </c>
    </row>
    <row r="41" spans="1:98" x14ac:dyDescent="0.2">
      <c r="A41" s="214">
        <v>34</v>
      </c>
      <c r="B41" s="215" t="s">
        <v>29</v>
      </c>
      <c r="C41" s="216">
        <v>83797</v>
      </c>
      <c r="D41" s="217" t="s">
        <v>60</v>
      </c>
      <c r="E41" s="218">
        <f t="shared" si="0"/>
        <v>4.5342035087994212E-2</v>
      </c>
      <c r="F41" s="219">
        <v>100</v>
      </c>
      <c r="G41" s="220">
        <v>0</v>
      </c>
    </row>
    <row r="42" spans="1:98" x14ac:dyDescent="0.2">
      <c r="A42" s="214">
        <v>35</v>
      </c>
      <c r="B42" s="215" t="s">
        <v>44</v>
      </c>
      <c r="C42" s="216">
        <v>75253</v>
      </c>
      <c r="D42" s="217">
        <v>-52.209090389488324</v>
      </c>
      <c r="E42" s="218">
        <f t="shared" si="0"/>
        <v>4.0718929871914611E-2</v>
      </c>
      <c r="F42" s="219">
        <v>56.684783330897105</v>
      </c>
      <c r="G42" s="220">
        <v>43.315216669102895</v>
      </c>
    </row>
    <row r="43" spans="1:98" x14ac:dyDescent="0.2">
      <c r="A43" s="214">
        <v>36</v>
      </c>
      <c r="B43" s="215" t="s">
        <v>23</v>
      </c>
      <c r="C43" s="216">
        <v>7885</v>
      </c>
      <c r="D43" s="217">
        <v>33.372801082543987</v>
      </c>
      <c r="E43" s="218">
        <f t="shared" si="0"/>
        <v>4.266524418163351E-3</v>
      </c>
      <c r="F43" s="219">
        <v>76.727964489537101</v>
      </c>
      <c r="G43" s="220">
        <v>23.272035510462903</v>
      </c>
    </row>
    <row r="44" spans="1:98" x14ac:dyDescent="0.2">
      <c r="A44" s="214">
        <v>37</v>
      </c>
      <c r="B44" s="215" t="s">
        <v>34</v>
      </c>
      <c r="C44" s="216">
        <v>7650</v>
      </c>
      <c r="D44" s="217">
        <v>-1.5950604579367109</v>
      </c>
      <c r="E44" s="218">
        <f t="shared" si="0"/>
        <v>4.139367380970151E-3</v>
      </c>
      <c r="F44" s="219">
        <v>0</v>
      </c>
      <c r="G44" s="220">
        <v>100</v>
      </c>
    </row>
    <row r="45" spans="1:98" x14ac:dyDescent="0.2">
      <c r="A45" s="214">
        <v>38</v>
      </c>
      <c r="B45" s="215" t="s">
        <v>24</v>
      </c>
      <c r="C45" s="216">
        <v>3422</v>
      </c>
      <c r="D45" s="217">
        <v>-57.527615737867691</v>
      </c>
      <c r="E45" s="218">
        <f t="shared" si="0"/>
        <v>1.8516228990431184E-3</v>
      </c>
      <c r="F45" s="219">
        <v>19.34541203974284</v>
      </c>
      <c r="G45" s="220">
        <v>80.65458796025716</v>
      </c>
      <c r="H45" s="221"/>
      <c r="I45" s="221"/>
      <c r="J45" s="221"/>
      <c r="K45" s="221"/>
      <c r="L45" s="221"/>
      <c r="M45" s="221"/>
      <c r="N45" s="221"/>
      <c r="O45" s="221"/>
      <c r="P45" s="221"/>
      <c r="Q45" s="221"/>
      <c r="R45" s="221"/>
      <c r="S45" s="221"/>
      <c r="T45" s="221"/>
      <c r="U45" s="221"/>
      <c r="V45" s="221"/>
      <c r="W45" s="221"/>
      <c r="X45" s="221"/>
      <c r="Y45" s="221"/>
      <c r="Z45" s="221"/>
      <c r="AA45" s="221"/>
      <c r="AB45" s="221"/>
      <c r="AC45" s="221"/>
      <c r="AD45" s="221"/>
      <c r="AE45" s="221"/>
      <c r="AF45" s="221"/>
      <c r="AG45" s="221"/>
      <c r="AH45" s="221"/>
      <c r="AI45" s="221"/>
      <c r="AJ45" s="221"/>
      <c r="AK45" s="221"/>
      <c r="AL45" s="221"/>
      <c r="AM45" s="221"/>
      <c r="AN45" s="221"/>
      <c r="AO45" s="221"/>
      <c r="AP45" s="221"/>
      <c r="AQ45" s="221"/>
      <c r="AR45" s="221"/>
      <c r="AS45" s="221"/>
      <c r="AT45" s="221"/>
      <c r="AU45" s="221"/>
      <c r="AV45" s="221"/>
      <c r="AW45" s="221"/>
      <c r="AX45" s="221"/>
      <c r="AY45" s="221"/>
      <c r="AZ45" s="221"/>
      <c r="BA45" s="221"/>
      <c r="BB45" s="221"/>
      <c r="BC45" s="221"/>
      <c r="BD45" s="221"/>
      <c r="BE45" s="221"/>
      <c r="BF45" s="221"/>
      <c r="BG45" s="221"/>
      <c r="BH45" s="221"/>
      <c r="BI45" s="221"/>
      <c r="BJ45" s="221"/>
      <c r="BK45" s="221"/>
      <c r="BL45" s="221"/>
      <c r="BM45" s="221"/>
      <c r="BN45" s="221"/>
      <c r="BO45" s="221"/>
      <c r="BP45" s="221"/>
      <c r="BQ45" s="221"/>
      <c r="BR45" s="221"/>
      <c r="BS45" s="221"/>
      <c r="BT45" s="221"/>
      <c r="BU45" s="221"/>
      <c r="BV45" s="221"/>
      <c r="BW45" s="221"/>
      <c r="BX45" s="221"/>
      <c r="BY45" s="221"/>
      <c r="BZ45" s="221"/>
      <c r="CA45" s="221"/>
      <c r="CB45" s="221"/>
      <c r="CC45" s="221"/>
      <c r="CD45" s="221"/>
      <c r="CE45" s="221"/>
      <c r="CF45" s="221"/>
      <c r="CG45" s="221"/>
      <c r="CH45" s="221"/>
      <c r="CI45" s="221"/>
      <c r="CJ45" s="221"/>
      <c r="CK45" s="221"/>
      <c r="CL45" s="221"/>
      <c r="CM45" s="221"/>
      <c r="CN45" s="221"/>
      <c r="CO45" s="221"/>
      <c r="CP45" s="221"/>
      <c r="CQ45" s="221"/>
      <c r="CR45" s="221"/>
      <c r="CS45" s="221"/>
      <c r="CT45" s="221"/>
    </row>
    <row r="46" spans="1:98" x14ac:dyDescent="0.2">
      <c r="A46" s="214">
        <v>39</v>
      </c>
      <c r="B46" s="215" t="s">
        <v>37</v>
      </c>
      <c r="C46" s="216">
        <v>718</v>
      </c>
      <c r="D46" s="217">
        <v>-92.218489216430044</v>
      </c>
      <c r="E46" s="218">
        <f t="shared" si="0"/>
        <v>3.8850533065837496E-4</v>
      </c>
      <c r="F46" s="219">
        <v>0</v>
      </c>
      <c r="G46" s="220">
        <v>100</v>
      </c>
    </row>
    <row r="47" spans="1:98" x14ac:dyDescent="0.2">
      <c r="A47" s="214">
        <v>40</v>
      </c>
      <c r="B47" s="215" t="s">
        <v>52</v>
      </c>
      <c r="C47" s="230">
        <v>141</v>
      </c>
      <c r="D47" s="217">
        <v>-95.343461030383096</v>
      </c>
      <c r="E47" s="218">
        <f t="shared" si="0"/>
        <v>7.6294222315920432E-5</v>
      </c>
      <c r="F47" s="219">
        <v>100</v>
      </c>
      <c r="G47" s="220">
        <v>0</v>
      </c>
    </row>
    <row r="48" spans="1:98" x14ac:dyDescent="0.2">
      <c r="A48" s="214">
        <v>41</v>
      </c>
      <c r="B48" s="215" t="s">
        <v>53</v>
      </c>
      <c r="C48" s="216">
        <v>58</v>
      </c>
      <c r="D48" s="217">
        <v>100</v>
      </c>
      <c r="E48" s="218">
        <f t="shared" si="0"/>
        <v>3.1383438966832516E-5</v>
      </c>
      <c r="F48" s="219">
        <v>20.689655172413794</v>
      </c>
      <c r="G48" s="220">
        <v>79.310344827586206</v>
      </c>
    </row>
    <row r="49" spans="1:9" x14ac:dyDescent="0.2">
      <c r="A49" s="222">
        <v>42</v>
      </c>
      <c r="B49" s="215" t="s">
        <v>32</v>
      </c>
      <c r="C49" s="216">
        <v>0</v>
      </c>
      <c r="D49" s="217">
        <v>-100</v>
      </c>
      <c r="E49" s="218">
        <f t="shared" si="0"/>
        <v>0</v>
      </c>
      <c r="F49" s="219" t="s">
        <v>60</v>
      </c>
      <c r="G49" s="220" t="s">
        <v>60</v>
      </c>
    </row>
    <row r="50" spans="1:9" s="232" customFormat="1" ht="22.15" customHeight="1" x14ac:dyDescent="0.2">
      <c r="A50" s="231"/>
      <c r="B50" s="223" t="s">
        <v>13</v>
      </c>
      <c r="C50" s="224">
        <f>SUM(C8:C49)</f>
        <v>184810849</v>
      </c>
      <c r="D50" s="225">
        <v>5.8</v>
      </c>
      <c r="E50" s="226">
        <v>99.999999999999986</v>
      </c>
      <c r="F50" s="227">
        <v>34.642322864930946</v>
      </c>
      <c r="G50" s="227">
        <v>65.357677135069054</v>
      </c>
    </row>
    <row r="52" spans="1:9" x14ac:dyDescent="0.2">
      <c r="I52" s="229"/>
    </row>
  </sheetData>
  <mergeCells count="7">
    <mergeCell ref="A2:G2"/>
    <mergeCell ref="A3:G3"/>
    <mergeCell ref="B6:B7"/>
    <mergeCell ref="C6:C7"/>
    <mergeCell ref="D6:D7"/>
    <mergeCell ref="E6:E7"/>
    <mergeCell ref="F6:G6"/>
  </mergeCells>
  <pageMargins left="0.7" right="0.63" top="0.65" bottom="0.51" header="0.5" footer="0.36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5"/>
  <dimension ref="A1:CT52"/>
  <sheetViews>
    <sheetView topLeftCell="A4" workbookViewId="0">
      <selection activeCell="C28" sqref="C28"/>
    </sheetView>
  </sheetViews>
  <sheetFormatPr defaultColWidth="7.75" defaultRowHeight="12.75" x14ac:dyDescent="0.2"/>
  <cols>
    <col min="1" max="1" width="4.625" style="200" bestFit="1" customWidth="1"/>
    <col min="2" max="2" width="18.125" style="201" customWidth="1"/>
    <col min="3" max="3" width="14.125" style="201" customWidth="1"/>
    <col min="4" max="4" width="9" style="201" customWidth="1"/>
    <col min="5" max="5" width="8.75" style="201" customWidth="1"/>
    <col min="6" max="6" width="9.625" style="201" customWidth="1"/>
    <col min="7" max="7" width="11.125" style="201" customWidth="1"/>
    <col min="8" max="16384" width="7.75" style="201"/>
  </cols>
  <sheetData>
    <row r="1" spans="1:7" x14ac:dyDescent="0.2">
      <c r="F1" s="202" t="s">
        <v>170</v>
      </c>
      <c r="G1" s="202" t="s">
        <v>183</v>
      </c>
    </row>
    <row r="2" spans="1:7" ht="15" x14ac:dyDescent="0.25">
      <c r="A2" s="526" t="s">
        <v>172</v>
      </c>
      <c r="B2" s="526"/>
      <c r="C2" s="526"/>
      <c r="D2" s="526"/>
      <c r="E2" s="526"/>
      <c r="F2" s="526"/>
      <c r="G2" s="526"/>
    </row>
    <row r="3" spans="1:7" ht="15" x14ac:dyDescent="0.25">
      <c r="A3" s="526" t="s">
        <v>184</v>
      </c>
      <c r="B3" s="526"/>
      <c r="C3" s="526"/>
      <c r="D3" s="526"/>
      <c r="E3" s="526"/>
      <c r="F3" s="526"/>
      <c r="G3" s="526"/>
    </row>
    <row r="5" spans="1:7" x14ac:dyDescent="0.2">
      <c r="A5" s="203"/>
    </row>
    <row r="6" spans="1:7" x14ac:dyDescent="0.2">
      <c r="A6" s="204"/>
      <c r="B6" s="527" t="s">
        <v>4</v>
      </c>
      <c r="C6" s="528" t="s">
        <v>185</v>
      </c>
      <c r="D6" s="532" t="s">
        <v>175</v>
      </c>
      <c r="E6" s="528" t="s">
        <v>176</v>
      </c>
      <c r="F6" s="530" t="s">
        <v>177</v>
      </c>
      <c r="G6" s="531"/>
    </row>
    <row r="7" spans="1:7" x14ac:dyDescent="0.2">
      <c r="A7" s="205"/>
      <c r="B7" s="527"/>
      <c r="C7" s="529"/>
      <c r="D7" s="533"/>
      <c r="E7" s="529"/>
      <c r="F7" s="206" t="s">
        <v>178</v>
      </c>
      <c r="G7" s="206" t="s">
        <v>179</v>
      </c>
    </row>
    <row r="8" spans="1:7" x14ac:dyDescent="0.2">
      <c r="A8" s="207">
        <v>1</v>
      </c>
      <c r="B8" s="208" t="s">
        <v>39</v>
      </c>
      <c r="C8" s="209">
        <v>572774.54500000004</v>
      </c>
      <c r="D8" s="210">
        <v>-2.8732434613610138</v>
      </c>
      <c r="E8" s="211">
        <f>C8*100/$C$50</f>
        <v>52.514436636031341</v>
      </c>
      <c r="F8" s="212">
        <v>0.15464304545866278</v>
      </c>
      <c r="G8" s="213">
        <v>99.84535695454133</v>
      </c>
    </row>
    <row r="9" spans="1:7" x14ac:dyDescent="0.2">
      <c r="A9" s="214">
        <v>2</v>
      </c>
      <c r="B9" s="215" t="s">
        <v>51</v>
      </c>
      <c r="C9" s="216">
        <v>205862.21599999999</v>
      </c>
      <c r="D9" s="217">
        <v>10.923343430018363</v>
      </c>
      <c r="E9" s="218">
        <f t="shared" ref="E9:E49" si="0">C9*100/$C$50</f>
        <v>18.874334399558546</v>
      </c>
      <c r="F9" s="219">
        <v>1.9402977766449367</v>
      </c>
      <c r="G9" s="220">
        <v>98.05970222335506</v>
      </c>
    </row>
    <row r="10" spans="1:7" x14ac:dyDescent="0.2">
      <c r="A10" s="214">
        <v>3</v>
      </c>
      <c r="B10" s="215" t="s">
        <v>21</v>
      </c>
      <c r="C10" s="216">
        <v>124111.303</v>
      </c>
      <c r="D10" s="217">
        <v>-1.4110613149480287</v>
      </c>
      <c r="E10" s="218">
        <f t="shared" si="0"/>
        <v>11.379058678679211</v>
      </c>
      <c r="F10" s="219">
        <v>15.915465813778463</v>
      </c>
      <c r="G10" s="220">
        <v>84.084534186221532</v>
      </c>
    </row>
    <row r="11" spans="1:7" x14ac:dyDescent="0.2">
      <c r="A11" s="214">
        <v>4</v>
      </c>
      <c r="B11" s="215" t="s">
        <v>58</v>
      </c>
      <c r="C11" s="216">
        <v>56572.357000000004</v>
      </c>
      <c r="D11" s="217">
        <v>8.7137774280669049</v>
      </c>
      <c r="E11" s="218">
        <f t="shared" si="0"/>
        <v>5.1867972886739295</v>
      </c>
      <c r="F11" s="219">
        <v>3.8787936659595021</v>
      </c>
      <c r="G11" s="220">
        <v>96.121206334040494</v>
      </c>
    </row>
    <row r="12" spans="1:7" x14ac:dyDescent="0.2">
      <c r="A12" s="214">
        <v>5</v>
      </c>
      <c r="B12" s="215" t="s">
        <v>22</v>
      </c>
      <c r="C12" s="216">
        <v>40539.917999999998</v>
      </c>
      <c r="D12" s="217">
        <v>-3.4439014839990421</v>
      </c>
      <c r="E12" s="218">
        <f t="shared" si="0"/>
        <v>3.7168742459407063</v>
      </c>
      <c r="F12" s="219">
        <v>8.457713209977376</v>
      </c>
      <c r="G12" s="220">
        <v>91.542286790022629</v>
      </c>
    </row>
    <row r="13" spans="1:7" x14ac:dyDescent="0.2">
      <c r="A13" s="214">
        <v>6</v>
      </c>
      <c r="B13" s="215" t="s">
        <v>50</v>
      </c>
      <c r="C13" s="216">
        <v>18257.723000000002</v>
      </c>
      <c r="D13" s="217">
        <v>7.1377234138265493</v>
      </c>
      <c r="E13" s="218">
        <f t="shared" si="0"/>
        <v>1.6739466618610157</v>
      </c>
      <c r="F13" s="219">
        <v>0.38953378797564181</v>
      </c>
      <c r="G13" s="220">
        <v>99.610466212024363</v>
      </c>
    </row>
    <row r="14" spans="1:7" x14ac:dyDescent="0.2">
      <c r="A14" s="214">
        <v>7</v>
      </c>
      <c r="B14" s="215" t="s">
        <v>38</v>
      </c>
      <c r="C14" s="216">
        <v>12571.111000000001</v>
      </c>
      <c r="D14" s="217">
        <v>-9.000318217380368</v>
      </c>
      <c r="E14" s="218">
        <f t="shared" si="0"/>
        <v>1.1525735873161342</v>
      </c>
      <c r="F14" s="219">
        <v>8.8553907447002924</v>
      </c>
      <c r="G14" s="220">
        <v>91.144609255299713</v>
      </c>
    </row>
    <row r="15" spans="1:7" x14ac:dyDescent="0.2">
      <c r="A15" s="214">
        <v>8</v>
      </c>
      <c r="B15" s="215" t="s">
        <v>47</v>
      </c>
      <c r="C15" s="216">
        <v>11174.291999999999</v>
      </c>
      <c r="D15" s="217">
        <v>9.4700159527756682</v>
      </c>
      <c r="E15" s="218">
        <f t="shared" si="0"/>
        <v>1.0245072067343912</v>
      </c>
      <c r="F15" s="219">
        <v>38.928032308445125</v>
      </c>
      <c r="G15" s="220">
        <v>61.071967691554882</v>
      </c>
    </row>
    <row r="16" spans="1:7" x14ac:dyDescent="0.2">
      <c r="A16" s="214">
        <v>9</v>
      </c>
      <c r="B16" s="215" t="s">
        <v>24</v>
      </c>
      <c r="C16" s="216">
        <v>10313.493</v>
      </c>
      <c r="D16" s="217">
        <v>-46.929984890202341</v>
      </c>
      <c r="E16" s="218">
        <f t="shared" si="0"/>
        <v>0.94558544783908427</v>
      </c>
      <c r="F16" s="219">
        <v>86.322354608666529</v>
      </c>
      <c r="G16" s="220">
        <v>13.677645391333469</v>
      </c>
    </row>
    <row r="17" spans="1:7" x14ac:dyDescent="0.2">
      <c r="A17" s="214">
        <v>10</v>
      </c>
      <c r="B17" s="215" t="s">
        <v>40</v>
      </c>
      <c r="C17" s="216">
        <v>9821.4480000000003</v>
      </c>
      <c r="D17" s="217">
        <v>13.632619740074276</v>
      </c>
      <c r="E17" s="218">
        <f t="shared" si="0"/>
        <v>0.90047264350771161</v>
      </c>
      <c r="F17" s="219">
        <v>90.309707896432371</v>
      </c>
      <c r="G17" s="220">
        <v>9.6902921035676179</v>
      </c>
    </row>
    <row r="18" spans="1:7" x14ac:dyDescent="0.2">
      <c r="A18" s="214">
        <v>11</v>
      </c>
      <c r="B18" s="215" t="s">
        <v>53</v>
      </c>
      <c r="C18" s="216">
        <v>6837.2539999999999</v>
      </c>
      <c r="D18" s="217">
        <v>9.6670732714684533</v>
      </c>
      <c r="E18" s="218">
        <f t="shared" si="0"/>
        <v>0.6268688877356654</v>
      </c>
      <c r="F18" s="219">
        <v>1.3773950770294621</v>
      </c>
      <c r="G18" s="220">
        <v>98.622604922970538</v>
      </c>
    </row>
    <row r="19" spans="1:7" x14ac:dyDescent="0.2">
      <c r="A19" s="214">
        <v>12</v>
      </c>
      <c r="B19" s="215" t="s">
        <v>19</v>
      </c>
      <c r="C19" s="216">
        <v>6617.5439999999999</v>
      </c>
      <c r="D19" s="217">
        <v>3.034014310850722</v>
      </c>
      <c r="E19" s="218">
        <f t="shared" si="0"/>
        <v>0.60672492887083407</v>
      </c>
      <c r="F19" s="219">
        <v>90.340978465726863</v>
      </c>
      <c r="G19" s="220">
        <v>9.6590215342731369</v>
      </c>
    </row>
    <row r="20" spans="1:7" x14ac:dyDescent="0.2">
      <c r="A20" s="214">
        <v>13</v>
      </c>
      <c r="B20" s="215" t="s">
        <v>27</v>
      </c>
      <c r="C20" s="216">
        <v>6393.2179999999998</v>
      </c>
      <c r="D20" s="217">
        <v>-4.3792882400256588</v>
      </c>
      <c r="E20" s="218">
        <f t="shared" si="0"/>
        <v>0.58615775524964175</v>
      </c>
      <c r="F20" s="219">
        <v>90.499807765041027</v>
      </c>
      <c r="G20" s="220">
        <v>9.5001922349589751</v>
      </c>
    </row>
    <row r="21" spans="1:7" x14ac:dyDescent="0.2">
      <c r="A21" s="214">
        <v>14</v>
      </c>
      <c r="B21" s="215" t="s">
        <v>26</v>
      </c>
      <c r="C21" s="216">
        <v>3587.4340000000002</v>
      </c>
      <c r="D21" s="217">
        <v>26.381289236167476</v>
      </c>
      <c r="E21" s="218">
        <f t="shared" si="0"/>
        <v>0.3289113965058354</v>
      </c>
      <c r="F21" s="219">
        <v>96.082185762860036</v>
      </c>
      <c r="G21" s="220">
        <v>3.9178142371399702</v>
      </c>
    </row>
    <row r="22" spans="1:7" x14ac:dyDescent="0.2">
      <c r="A22" s="214">
        <v>15</v>
      </c>
      <c r="B22" s="215" t="s">
        <v>20</v>
      </c>
      <c r="C22" s="216">
        <v>1762.828</v>
      </c>
      <c r="D22" s="217">
        <v>12.101462039809803</v>
      </c>
      <c r="E22" s="218">
        <f t="shared" si="0"/>
        <v>0.16162366172578749</v>
      </c>
      <c r="F22" s="219">
        <v>95.735148295806496</v>
      </c>
      <c r="G22" s="220">
        <v>4.2648517041934886</v>
      </c>
    </row>
    <row r="23" spans="1:7" x14ac:dyDescent="0.2">
      <c r="A23" s="214">
        <v>16</v>
      </c>
      <c r="B23" s="215" t="s">
        <v>59</v>
      </c>
      <c r="C23" s="216">
        <v>1052.307</v>
      </c>
      <c r="D23" s="217">
        <v>180.47832657663065</v>
      </c>
      <c r="E23" s="218">
        <f t="shared" si="0"/>
        <v>9.6480036963151397E-2</v>
      </c>
      <c r="F23" s="219">
        <v>45.52834866631126</v>
      </c>
      <c r="G23" s="220">
        <v>54.471651333688733</v>
      </c>
    </row>
    <row r="24" spans="1:7" x14ac:dyDescent="0.2">
      <c r="A24" s="214">
        <v>17</v>
      </c>
      <c r="B24" s="215" t="s">
        <v>35</v>
      </c>
      <c r="C24" s="216">
        <v>1009.705</v>
      </c>
      <c r="D24" s="217">
        <v>2.3012344578273343</v>
      </c>
      <c r="E24" s="218">
        <f t="shared" si="0"/>
        <v>9.2574102160185939E-2</v>
      </c>
      <c r="F24" s="219">
        <v>100</v>
      </c>
      <c r="G24" s="220">
        <v>0</v>
      </c>
    </row>
    <row r="25" spans="1:7" x14ac:dyDescent="0.2">
      <c r="A25" s="214">
        <v>18</v>
      </c>
      <c r="B25" s="215" t="s">
        <v>54</v>
      </c>
      <c r="C25" s="216">
        <v>411.69299999999998</v>
      </c>
      <c r="D25" s="217">
        <v>-1.1819008825852251</v>
      </c>
      <c r="E25" s="218">
        <f t="shared" si="0"/>
        <v>3.7745786978011821E-2</v>
      </c>
      <c r="F25" s="219">
        <v>27.418489019730714</v>
      </c>
      <c r="G25" s="220">
        <v>72.581510980269286</v>
      </c>
    </row>
    <row r="26" spans="1:7" x14ac:dyDescent="0.2">
      <c r="A26" s="214">
        <v>19</v>
      </c>
      <c r="B26" s="215" t="s">
        <v>42</v>
      </c>
      <c r="C26" s="216">
        <v>373.59100000000001</v>
      </c>
      <c r="D26" s="217">
        <v>15.277756349532012</v>
      </c>
      <c r="E26" s="218">
        <f t="shared" si="0"/>
        <v>3.4252431551914694E-2</v>
      </c>
      <c r="F26" s="219">
        <v>97.756102261564124</v>
      </c>
      <c r="G26" s="220">
        <v>2.243897738435884</v>
      </c>
    </row>
    <row r="27" spans="1:7" x14ac:dyDescent="0.2">
      <c r="A27" s="214">
        <v>20</v>
      </c>
      <c r="B27" s="215" t="s">
        <v>41</v>
      </c>
      <c r="C27" s="216">
        <v>152.42599999999999</v>
      </c>
      <c r="D27" s="217">
        <v>-19.202981134675852</v>
      </c>
      <c r="E27" s="218">
        <f t="shared" si="0"/>
        <v>1.3975072021896E-2</v>
      </c>
      <c r="F27" s="219">
        <v>96.021676092005308</v>
      </c>
      <c r="G27" s="220">
        <v>3.9783239079946955</v>
      </c>
    </row>
    <row r="28" spans="1:7" x14ac:dyDescent="0.2">
      <c r="A28" s="214">
        <v>21</v>
      </c>
      <c r="B28" s="215" t="s">
        <v>33</v>
      </c>
      <c r="C28" s="216">
        <v>146.16499999999999</v>
      </c>
      <c r="D28" s="217">
        <v>-7.5507738626084802</v>
      </c>
      <c r="E28" s="218">
        <f t="shared" si="0"/>
        <v>1.3401036582213199E-2</v>
      </c>
      <c r="F28" s="219">
        <v>57.526083535730152</v>
      </c>
      <c r="G28" s="220">
        <v>42.473916464269834</v>
      </c>
    </row>
    <row r="29" spans="1:7" x14ac:dyDescent="0.2">
      <c r="A29" s="214">
        <v>22</v>
      </c>
      <c r="B29" s="215" t="s">
        <v>57</v>
      </c>
      <c r="C29" s="216">
        <v>116.30800000000001</v>
      </c>
      <c r="D29" s="217">
        <v>9.4673832224303567</v>
      </c>
      <c r="E29" s="218">
        <f t="shared" si="0"/>
        <v>1.0663618258844819E-2</v>
      </c>
      <c r="F29" s="219">
        <v>28.580149258864388</v>
      </c>
      <c r="G29" s="220">
        <v>71.419850741135605</v>
      </c>
    </row>
    <row r="30" spans="1:7" x14ac:dyDescent="0.2">
      <c r="A30" s="214">
        <v>23</v>
      </c>
      <c r="B30" s="215" t="s">
        <v>31</v>
      </c>
      <c r="C30" s="216">
        <v>64.320999999999998</v>
      </c>
      <c r="D30" s="217">
        <v>2.9201868919610519</v>
      </c>
      <c r="E30" s="218">
        <f t="shared" si="0"/>
        <v>5.8972262443439611E-3</v>
      </c>
      <c r="F30" s="219">
        <v>21.63523577058815</v>
      </c>
      <c r="G30" s="220">
        <v>78.364764229411847</v>
      </c>
    </row>
    <row r="31" spans="1:7" x14ac:dyDescent="0.2">
      <c r="A31" s="214">
        <v>24</v>
      </c>
      <c r="B31" s="215" t="s">
        <v>25</v>
      </c>
      <c r="C31" s="216">
        <v>42.692</v>
      </c>
      <c r="D31" s="217">
        <v>-21.111665465565338</v>
      </c>
      <c r="E31" s="218">
        <f t="shared" si="0"/>
        <v>3.914186390502828E-3</v>
      </c>
      <c r="F31" s="219">
        <v>98.37440269839783</v>
      </c>
      <c r="G31" s="220">
        <v>1.6255973016021728</v>
      </c>
    </row>
    <row r="32" spans="1:7" x14ac:dyDescent="0.2">
      <c r="A32" s="214">
        <v>25</v>
      </c>
      <c r="B32" s="215" t="s">
        <v>49</v>
      </c>
      <c r="C32" s="216">
        <v>34.194000000000003</v>
      </c>
      <c r="D32" s="217">
        <v>756.34861006761821</v>
      </c>
      <c r="E32" s="218">
        <f t="shared" si="0"/>
        <v>3.1350531583634804E-3</v>
      </c>
      <c r="F32" s="219">
        <v>0</v>
      </c>
      <c r="G32" s="220">
        <v>100</v>
      </c>
    </row>
    <row r="33" spans="1:98" x14ac:dyDescent="0.2">
      <c r="A33" s="214">
        <v>26</v>
      </c>
      <c r="B33" s="215" t="s">
        <v>43</v>
      </c>
      <c r="C33" s="216">
        <v>27.122</v>
      </c>
      <c r="D33" s="217">
        <v>6.4614007748499915</v>
      </c>
      <c r="E33" s="218">
        <f t="shared" si="0"/>
        <v>2.4866617465384077E-3</v>
      </c>
      <c r="F33" s="219">
        <v>99.557554752599373</v>
      </c>
      <c r="G33" s="220">
        <v>0.44244524740063407</v>
      </c>
    </row>
    <row r="34" spans="1:98" x14ac:dyDescent="0.2">
      <c r="A34" s="214">
        <v>27</v>
      </c>
      <c r="B34" s="215" t="s">
        <v>46</v>
      </c>
      <c r="C34" s="216">
        <v>22.039000000000001</v>
      </c>
      <c r="D34" s="217">
        <v>38.706023034803906</v>
      </c>
      <c r="E34" s="218">
        <f t="shared" si="0"/>
        <v>2.0206304192891371E-3</v>
      </c>
      <c r="F34" s="219">
        <v>5.6173147601978322</v>
      </c>
      <c r="G34" s="220">
        <v>94.382685239802171</v>
      </c>
    </row>
    <row r="35" spans="1:98" x14ac:dyDescent="0.2">
      <c r="A35" s="214">
        <v>28</v>
      </c>
      <c r="B35" s="215" t="s">
        <v>55</v>
      </c>
      <c r="C35" s="216">
        <v>17.834</v>
      </c>
      <c r="D35" s="217">
        <v>-49.448680518155292</v>
      </c>
      <c r="E35" s="218">
        <f t="shared" si="0"/>
        <v>1.6350979126821753E-3</v>
      </c>
      <c r="F35" s="219">
        <v>99.983178198945836</v>
      </c>
      <c r="G35" s="220">
        <v>1.6821801054166204E-2</v>
      </c>
    </row>
    <row r="36" spans="1:98" x14ac:dyDescent="0.2">
      <c r="A36" s="214">
        <v>29</v>
      </c>
      <c r="B36" s="215" t="s">
        <v>48</v>
      </c>
      <c r="C36" s="216">
        <v>15.723000000000001</v>
      </c>
      <c r="D36" s="217">
        <v>-51.626003753499674</v>
      </c>
      <c r="E36" s="218">
        <f t="shared" si="0"/>
        <v>1.4415523427779439E-3</v>
      </c>
      <c r="F36" s="219">
        <v>100</v>
      </c>
      <c r="G36" s="220">
        <v>0</v>
      </c>
    </row>
    <row r="37" spans="1:98" x14ac:dyDescent="0.2">
      <c r="A37" s="214">
        <v>30</v>
      </c>
      <c r="B37" s="215" t="s">
        <v>36</v>
      </c>
      <c r="C37" s="216">
        <v>14.648</v>
      </c>
      <c r="D37" s="217">
        <v>-5.4296597585383211</v>
      </c>
      <c r="E37" s="218">
        <f t="shared" si="0"/>
        <v>1.3429917138593982E-3</v>
      </c>
      <c r="F37" s="219">
        <v>100</v>
      </c>
      <c r="G37" s="220">
        <v>0</v>
      </c>
    </row>
    <row r="38" spans="1:98" x14ac:dyDescent="0.2">
      <c r="A38" s="214">
        <v>31</v>
      </c>
      <c r="B38" s="215" t="s">
        <v>18</v>
      </c>
      <c r="C38" s="216">
        <v>1.7569999999999999</v>
      </c>
      <c r="D38" s="217">
        <v>-77.005627535662882</v>
      </c>
      <c r="E38" s="218">
        <f t="shared" si="0"/>
        <v>1.6108932559059E-4</v>
      </c>
      <c r="F38" s="219">
        <v>100</v>
      </c>
      <c r="G38" s="220">
        <v>0</v>
      </c>
    </row>
    <row r="39" spans="1:98" x14ac:dyDescent="0.2">
      <c r="A39" s="214">
        <v>32</v>
      </c>
      <c r="B39" s="215" t="s">
        <v>32</v>
      </c>
      <c r="C39" s="216">
        <v>0</v>
      </c>
      <c r="D39" s="217">
        <v>0</v>
      </c>
      <c r="E39" s="218">
        <f t="shared" si="0"/>
        <v>0</v>
      </c>
      <c r="F39" s="219">
        <v>0</v>
      </c>
      <c r="G39" s="220">
        <v>100.00000000000001</v>
      </c>
    </row>
    <row r="40" spans="1:98" x14ac:dyDescent="0.2">
      <c r="A40" s="214">
        <v>33</v>
      </c>
      <c r="B40" s="215" t="s">
        <v>56</v>
      </c>
      <c r="C40" s="216">
        <v>0</v>
      </c>
      <c r="D40" s="217">
        <v>-100</v>
      </c>
      <c r="E40" s="218">
        <f t="shared" si="0"/>
        <v>0</v>
      </c>
      <c r="F40" s="219" t="s">
        <v>60</v>
      </c>
      <c r="G40" s="220" t="s">
        <v>60</v>
      </c>
    </row>
    <row r="41" spans="1:98" x14ac:dyDescent="0.2">
      <c r="A41" s="214">
        <v>34</v>
      </c>
      <c r="B41" s="215" t="s">
        <v>28</v>
      </c>
      <c r="C41" s="216">
        <v>0</v>
      </c>
      <c r="D41" s="217">
        <v>0</v>
      </c>
      <c r="E41" s="218">
        <f t="shared" si="0"/>
        <v>0</v>
      </c>
      <c r="F41" s="219" t="s">
        <v>60</v>
      </c>
      <c r="G41" s="220" t="s">
        <v>60</v>
      </c>
    </row>
    <row r="42" spans="1:98" x14ac:dyDescent="0.2">
      <c r="A42" s="214">
        <v>35</v>
      </c>
      <c r="B42" s="215" t="s">
        <v>45</v>
      </c>
      <c r="C42" s="216">
        <v>0</v>
      </c>
      <c r="D42" s="217">
        <v>0</v>
      </c>
      <c r="E42" s="218">
        <f t="shared" si="0"/>
        <v>0</v>
      </c>
      <c r="F42" s="219" t="s">
        <v>60</v>
      </c>
      <c r="G42" s="220" t="s">
        <v>60</v>
      </c>
    </row>
    <row r="43" spans="1:98" x14ac:dyDescent="0.2">
      <c r="A43" s="214">
        <v>36</v>
      </c>
      <c r="B43" s="215" t="s">
        <v>30</v>
      </c>
      <c r="C43" s="216">
        <v>0</v>
      </c>
      <c r="D43" s="217">
        <v>0</v>
      </c>
      <c r="E43" s="218">
        <f t="shared" si="0"/>
        <v>0</v>
      </c>
      <c r="F43" s="219" t="s">
        <v>60</v>
      </c>
      <c r="G43" s="220" t="s">
        <v>60</v>
      </c>
    </row>
    <row r="44" spans="1:98" x14ac:dyDescent="0.2">
      <c r="A44" s="214">
        <v>37</v>
      </c>
      <c r="B44" s="215" t="s">
        <v>29</v>
      </c>
      <c r="C44" s="216">
        <v>0</v>
      </c>
      <c r="D44" s="217" t="s">
        <v>60</v>
      </c>
      <c r="E44" s="218">
        <f t="shared" si="0"/>
        <v>0</v>
      </c>
      <c r="F44" s="219" t="s">
        <v>60</v>
      </c>
      <c r="G44" s="220" t="s">
        <v>60</v>
      </c>
    </row>
    <row r="45" spans="1:98" x14ac:dyDescent="0.2">
      <c r="A45" s="214">
        <v>38</v>
      </c>
      <c r="B45" s="215" t="s">
        <v>44</v>
      </c>
      <c r="C45" s="216">
        <v>0</v>
      </c>
      <c r="D45" s="217">
        <v>0</v>
      </c>
      <c r="E45" s="218">
        <f t="shared" si="0"/>
        <v>0</v>
      </c>
      <c r="F45" s="219" t="s">
        <v>60</v>
      </c>
      <c r="G45" s="220" t="s">
        <v>60</v>
      </c>
      <c r="H45" s="221"/>
      <c r="I45" s="221"/>
      <c r="J45" s="221"/>
      <c r="K45" s="221"/>
      <c r="L45" s="221"/>
      <c r="M45" s="221"/>
      <c r="N45" s="221"/>
      <c r="O45" s="221"/>
      <c r="P45" s="221"/>
      <c r="Q45" s="221"/>
      <c r="R45" s="221"/>
      <c r="S45" s="221"/>
      <c r="T45" s="221"/>
      <c r="U45" s="221"/>
      <c r="V45" s="221"/>
      <c r="W45" s="221"/>
      <c r="X45" s="221"/>
      <c r="Y45" s="221"/>
      <c r="Z45" s="221"/>
      <c r="AA45" s="221"/>
      <c r="AB45" s="221"/>
      <c r="AC45" s="221"/>
      <c r="AD45" s="221"/>
      <c r="AE45" s="221"/>
      <c r="AF45" s="221"/>
      <c r="AG45" s="221"/>
      <c r="AH45" s="221"/>
      <c r="AI45" s="221"/>
      <c r="AJ45" s="221"/>
      <c r="AK45" s="221"/>
      <c r="AL45" s="221"/>
      <c r="AM45" s="221"/>
      <c r="AN45" s="221"/>
      <c r="AO45" s="221"/>
      <c r="AP45" s="221"/>
      <c r="AQ45" s="221"/>
      <c r="AR45" s="221"/>
      <c r="AS45" s="221"/>
      <c r="AT45" s="221"/>
      <c r="AU45" s="221"/>
      <c r="AV45" s="221"/>
      <c r="AW45" s="221"/>
      <c r="AX45" s="221"/>
      <c r="AY45" s="221"/>
      <c r="AZ45" s="221"/>
      <c r="BA45" s="221"/>
      <c r="BB45" s="221"/>
      <c r="BC45" s="221"/>
      <c r="BD45" s="221"/>
      <c r="BE45" s="221"/>
      <c r="BF45" s="221"/>
      <c r="BG45" s="221"/>
      <c r="BH45" s="221"/>
      <c r="BI45" s="221"/>
      <c r="BJ45" s="221"/>
      <c r="BK45" s="221"/>
      <c r="BL45" s="221"/>
      <c r="BM45" s="221"/>
      <c r="BN45" s="221"/>
      <c r="BO45" s="221"/>
      <c r="BP45" s="221"/>
      <c r="BQ45" s="221"/>
      <c r="BR45" s="221"/>
      <c r="BS45" s="221"/>
      <c r="BT45" s="221"/>
      <c r="BU45" s="221"/>
      <c r="BV45" s="221"/>
      <c r="BW45" s="221"/>
      <c r="BX45" s="221"/>
      <c r="BY45" s="221"/>
      <c r="BZ45" s="221"/>
      <c r="CA45" s="221"/>
      <c r="CB45" s="221"/>
      <c r="CC45" s="221"/>
      <c r="CD45" s="221"/>
      <c r="CE45" s="221"/>
      <c r="CF45" s="221"/>
      <c r="CG45" s="221"/>
      <c r="CH45" s="221"/>
      <c r="CI45" s="221"/>
      <c r="CJ45" s="221"/>
      <c r="CK45" s="221"/>
      <c r="CL45" s="221"/>
      <c r="CM45" s="221"/>
      <c r="CN45" s="221"/>
      <c r="CO45" s="221"/>
      <c r="CP45" s="221"/>
      <c r="CQ45" s="221"/>
      <c r="CR45" s="221"/>
      <c r="CS45" s="221"/>
      <c r="CT45" s="221"/>
    </row>
    <row r="46" spans="1:98" x14ac:dyDescent="0.2">
      <c r="A46" s="214">
        <v>39</v>
      </c>
      <c r="B46" s="215" t="s">
        <v>23</v>
      </c>
      <c r="C46" s="216">
        <v>0</v>
      </c>
      <c r="D46" s="217">
        <v>0</v>
      </c>
      <c r="E46" s="218">
        <f t="shared" si="0"/>
        <v>0</v>
      </c>
      <c r="F46" s="219" t="s">
        <v>60</v>
      </c>
      <c r="G46" s="220" t="s">
        <v>60</v>
      </c>
    </row>
    <row r="47" spans="1:98" x14ac:dyDescent="0.2">
      <c r="A47" s="214">
        <v>40</v>
      </c>
      <c r="B47" s="215" t="s">
        <v>34</v>
      </c>
      <c r="C47" s="230">
        <v>0</v>
      </c>
      <c r="D47" s="217">
        <v>0</v>
      </c>
      <c r="E47" s="218">
        <f t="shared" si="0"/>
        <v>0</v>
      </c>
      <c r="F47" s="219" t="s">
        <v>60</v>
      </c>
      <c r="G47" s="220" t="s">
        <v>60</v>
      </c>
    </row>
    <row r="48" spans="1:98" x14ac:dyDescent="0.2">
      <c r="A48" s="214">
        <v>41</v>
      </c>
      <c r="B48" s="215" t="s">
        <v>37</v>
      </c>
      <c r="C48" s="216">
        <v>0</v>
      </c>
      <c r="D48" s="217">
        <v>0</v>
      </c>
      <c r="E48" s="218">
        <f t="shared" si="0"/>
        <v>0</v>
      </c>
      <c r="F48" s="219" t="s">
        <v>60</v>
      </c>
      <c r="G48" s="220" t="s">
        <v>60</v>
      </c>
    </row>
    <row r="49" spans="1:9" x14ac:dyDescent="0.2">
      <c r="A49" s="222">
        <v>42</v>
      </c>
      <c r="B49" s="215" t="s">
        <v>52</v>
      </c>
      <c r="C49" s="216">
        <v>0</v>
      </c>
      <c r="D49" s="217">
        <v>0</v>
      </c>
      <c r="E49" s="218">
        <f t="shared" si="0"/>
        <v>0</v>
      </c>
      <c r="F49" s="219" t="s">
        <v>60</v>
      </c>
      <c r="G49" s="220" t="s">
        <v>60</v>
      </c>
    </row>
    <row r="50" spans="1:9" s="232" customFormat="1" ht="22.15" customHeight="1" x14ac:dyDescent="0.2">
      <c r="A50" s="231"/>
      <c r="B50" s="223" t="s">
        <v>13</v>
      </c>
      <c r="C50" s="224">
        <f>SUM(C8:C49)</f>
        <v>1090699.209</v>
      </c>
      <c r="D50" s="225">
        <v>0</v>
      </c>
      <c r="E50" s="226">
        <v>99.999999999999929</v>
      </c>
      <c r="F50" s="227">
        <v>6.6856654804867102</v>
      </c>
      <c r="G50" s="227">
        <v>93.314334519513295</v>
      </c>
    </row>
    <row r="52" spans="1:9" x14ac:dyDescent="0.2">
      <c r="I52" s="229"/>
    </row>
  </sheetData>
  <mergeCells count="7">
    <mergeCell ref="A2:G2"/>
    <mergeCell ref="A3:G3"/>
    <mergeCell ref="B6:B7"/>
    <mergeCell ref="C6:C7"/>
    <mergeCell ref="D6:D7"/>
    <mergeCell ref="E6:E7"/>
    <mergeCell ref="F6:G6"/>
  </mergeCells>
  <pageMargins left="0.75" right="0.75" top="0.63" bottom="0.56000000000000005" header="0.5" footer="0.4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>
    <pageSetUpPr fitToPage="1"/>
  </sheetPr>
  <dimension ref="A1:K434"/>
  <sheetViews>
    <sheetView showGridLines="0" tabSelected="1" workbookViewId="0">
      <pane ySplit="8" topLeftCell="A9" activePane="bottomLeft" state="frozen"/>
      <selection activeCell="E55" sqref="E55"/>
      <selection pane="bottomLeft" activeCell="E72" sqref="E72"/>
    </sheetView>
  </sheetViews>
  <sheetFormatPr defaultColWidth="9" defaultRowHeight="12.75" x14ac:dyDescent="0.2"/>
  <cols>
    <col min="1" max="1" width="3.125" style="247" customWidth="1"/>
    <col min="2" max="2" width="24.625" style="168" customWidth="1"/>
    <col min="3" max="3" width="11.625" style="250" customWidth="1"/>
    <col min="4" max="4" width="6.625" style="251" customWidth="1"/>
    <col min="5" max="5" width="11.625" style="250" customWidth="1"/>
    <col min="6" max="6" width="6.625" style="251" customWidth="1"/>
    <col min="7" max="7" width="11.625" style="250" customWidth="1"/>
    <col min="8" max="8" width="6.625" style="251" customWidth="1"/>
    <col min="9" max="9" width="11.625" style="250" customWidth="1"/>
    <col min="10" max="10" width="6.625" style="251" customWidth="1"/>
    <col min="11" max="11" width="1.625" style="246" customWidth="1"/>
    <col min="12" max="16384" width="9" style="168"/>
  </cols>
  <sheetData>
    <row r="1" spans="1:11" ht="15" x14ac:dyDescent="0.2">
      <c r="A1" s="238"/>
      <c r="B1" s="239"/>
      <c r="C1" s="240"/>
      <c r="D1" s="241"/>
      <c r="E1" s="240"/>
      <c r="F1" s="241"/>
      <c r="G1" s="240"/>
      <c r="H1" s="241"/>
      <c r="I1" s="242" t="s">
        <v>1</v>
      </c>
      <c r="J1" s="242" t="s">
        <v>2</v>
      </c>
      <c r="K1" s="243"/>
    </row>
    <row r="2" spans="1:11" ht="15" customHeight="1" x14ac:dyDescent="0.2">
      <c r="B2" s="534" t="s">
        <v>106</v>
      </c>
      <c r="C2" s="534"/>
      <c r="D2" s="534"/>
      <c r="E2" s="534"/>
      <c r="F2" s="534"/>
      <c r="G2" s="534"/>
      <c r="H2" s="534"/>
      <c r="I2" s="534"/>
      <c r="J2" s="534"/>
      <c r="K2" s="244"/>
    </row>
    <row r="3" spans="1:11" ht="15" customHeight="1" x14ac:dyDescent="0.2">
      <c r="B3" s="535" t="s">
        <v>61</v>
      </c>
      <c r="C3" s="535"/>
      <c r="D3" s="535"/>
      <c r="E3" s="535"/>
      <c r="F3" s="535"/>
      <c r="G3" s="535"/>
      <c r="H3" s="535"/>
      <c r="I3" s="535"/>
      <c r="J3" s="535"/>
      <c r="K3" s="243"/>
    </row>
    <row r="4" spans="1:11" ht="15" customHeight="1" x14ac:dyDescent="0.2">
      <c r="B4" s="535" t="s">
        <v>14</v>
      </c>
      <c r="C4" s="535"/>
      <c r="D4" s="535"/>
      <c r="E4" s="535"/>
      <c r="F4" s="535"/>
      <c r="G4" s="535"/>
      <c r="H4" s="535"/>
      <c r="I4" s="535"/>
      <c r="J4" s="535"/>
      <c r="K4" s="243"/>
    </row>
    <row r="5" spans="1:11" ht="15" customHeight="1" x14ac:dyDescent="0.2">
      <c r="B5" s="536" t="s">
        <v>3</v>
      </c>
      <c r="C5" s="536"/>
      <c r="D5" s="536"/>
      <c r="E5" s="536"/>
      <c r="F5" s="536"/>
      <c r="G5" s="536"/>
      <c r="H5" s="536"/>
      <c r="I5" s="536"/>
      <c r="J5" s="536"/>
    </row>
    <row r="6" spans="1:11" s="246" customFormat="1" ht="15" customHeight="1" x14ac:dyDescent="0.2">
      <c r="A6" s="247"/>
      <c r="B6" s="248"/>
      <c r="C6" s="248"/>
      <c r="D6" s="248"/>
      <c r="E6" s="248"/>
      <c r="F6" s="248"/>
      <c r="G6" s="248"/>
      <c r="H6" s="248"/>
      <c r="I6" s="248"/>
      <c r="J6" s="248"/>
    </row>
    <row r="7" spans="1:11" ht="15" customHeight="1" x14ac:dyDescent="0.2">
      <c r="B7" s="506" t="s">
        <v>4</v>
      </c>
      <c r="C7" s="539" t="s">
        <v>150</v>
      </c>
      <c r="D7" s="540"/>
      <c r="E7" s="539" t="s">
        <v>151</v>
      </c>
      <c r="F7" s="540"/>
      <c r="G7" s="539" t="s">
        <v>169</v>
      </c>
      <c r="H7" s="540"/>
      <c r="I7" s="539" t="s">
        <v>114</v>
      </c>
      <c r="J7" s="540"/>
      <c r="K7" s="243"/>
    </row>
    <row r="8" spans="1:11" s="167" customFormat="1" ht="30" customHeight="1" x14ac:dyDescent="0.2">
      <c r="A8" s="247"/>
      <c r="B8" s="538"/>
      <c r="C8" s="141" t="s">
        <v>8</v>
      </c>
      <c r="D8" s="133" t="s">
        <v>155</v>
      </c>
      <c r="E8" s="141" t="s">
        <v>8</v>
      </c>
      <c r="F8" s="133" t="s">
        <v>155</v>
      </c>
      <c r="G8" s="141" t="s">
        <v>8</v>
      </c>
      <c r="H8" s="133" t="s">
        <v>155</v>
      </c>
      <c r="I8" s="141" t="s">
        <v>10</v>
      </c>
      <c r="J8" s="133" t="s">
        <v>155</v>
      </c>
      <c r="K8" s="247"/>
    </row>
    <row r="9" spans="1:11" s="167" customFormat="1" ht="12.75" customHeight="1" x14ac:dyDescent="0.2">
      <c r="A9" s="438">
        <v>1</v>
      </c>
      <c r="B9" s="53" t="s">
        <v>62</v>
      </c>
      <c r="C9" s="54">
        <v>0</v>
      </c>
      <c r="D9" s="199">
        <v>0</v>
      </c>
      <c r="E9" s="54">
        <v>0</v>
      </c>
      <c r="F9" s="199">
        <v>0</v>
      </c>
      <c r="G9" s="54">
        <v>0</v>
      </c>
      <c r="H9" s="199">
        <v>0</v>
      </c>
      <c r="I9" s="60">
        <v>0</v>
      </c>
      <c r="J9" s="199">
        <v>0</v>
      </c>
      <c r="K9" s="247"/>
    </row>
    <row r="10" spans="1:11" s="167" customFormat="1" ht="12.75" customHeight="1" x14ac:dyDescent="0.2">
      <c r="A10" s="438">
        <v>2</v>
      </c>
      <c r="B10" s="55" t="s">
        <v>63</v>
      </c>
      <c r="C10" s="56">
        <v>9997</v>
      </c>
      <c r="D10" s="199">
        <v>-1.2739482520244927E-2</v>
      </c>
      <c r="E10" s="56">
        <v>1385647</v>
      </c>
      <c r="F10" s="199">
        <v>2.3092638575397784E-2</v>
      </c>
      <c r="G10" s="56">
        <v>4345</v>
      </c>
      <c r="H10" s="199">
        <v>-0.55608908868001627</v>
      </c>
      <c r="I10" s="61">
        <v>2.9329999999999998</v>
      </c>
      <c r="J10" s="199">
        <v>0.66932270916334669</v>
      </c>
      <c r="K10" s="247"/>
    </row>
    <row r="11" spans="1:11" s="167" customFormat="1" ht="12.75" customHeight="1" x14ac:dyDescent="0.2">
      <c r="A11" s="438">
        <v>3</v>
      </c>
      <c r="B11" s="55" t="s">
        <v>64</v>
      </c>
      <c r="C11" s="56">
        <v>5817</v>
      </c>
      <c r="D11" s="199">
        <v>6.8123393316195324E-2</v>
      </c>
      <c r="E11" s="56">
        <v>483892</v>
      </c>
      <c r="F11" s="199">
        <v>8.2183815504624835E-2</v>
      </c>
      <c r="G11" s="56">
        <v>3947</v>
      </c>
      <c r="H11" s="199">
        <v>3.927590511860175</v>
      </c>
      <c r="I11" s="61">
        <v>6929.8220000000001</v>
      </c>
      <c r="J11" s="199">
        <v>4.718941045197389E-2</v>
      </c>
      <c r="K11" s="247"/>
    </row>
    <row r="12" spans="1:11" s="167" customFormat="1" ht="12.75" customHeight="1" x14ac:dyDescent="0.2">
      <c r="A12" s="438">
        <v>4</v>
      </c>
      <c r="B12" s="55" t="s">
        <v>65</v>
      </c>
      <c r="C12" s="56">
        <v>0</v>
      </c>
      <c r="D12" s="199">
        <v>0</v>
      </c>
      <c r="E12" s="56">
        <v>0</v>
      </c>
      <c r="F12" s="199">
        <v>0</v>
      </c>
      <c r="G12" s="56">
        <v>0</v>
      </c>
      <c r="H12" s="199">
        <v>0</v>
      </c>
      <c r="I12" s="61">
        <v>0</v>
      </c>
      <c r="J12" s="199">
        <v>0</v>
      </c>
      <c r="K12" s="247"/>
    </row>
    <row r="13" spans="1:11" s="167" customFormat="1" ht="12.75" customHeight="1" x14ac:dyDescent="0.2">
      <c r="A13" s="438">
        <v>5</v>
      </c>
      <c r="B13" s="55" t="s">
        <v>66</v>
      </c>
      <c r="C13" s="56">
        <v>38029</v>
      </c>
      <c r="D13" s="199">
        <v>4.2404473438956147E-2</v>
      </c>
      <c r="E13" s="56">
        <v>5363791</v>
      </c>
      <c r="F13" s="199">
        <v>6.9571731896334477E-2</v>
      </c>
      <c r="G13" s="56">
        <v>14008</v>
      </c>
      <c r="H13" s="199">
        <v>0.17595701813297504</v>
      </c>
      <c r="I13" s="61">
        <v>2220.136</v>
      </c>
      <c r="J13" s="199">
        <v>0.25941725454780618</v>
      </c>
      <c r="K13" s="249"/>
    </row>
    <row r="14" spans="1:11" s="167" customFormat="1" ht="12.75" customHeight="1" x14ac:dyDescent="0.2">
      <c r="A14" s="438">
        <v>6</v>
      </c>
      <c r="B14" s="55" t="s">
        <v>67</v>
      </c>
      <c r="C14" s="56">
        <v>91364</v>
      </c>
      <c r="D14" s="199">
        <v>3.6813436223331886E-2</v>
      </c>
      <c r="E14" s="56">
        <v>13792266</v>
      </c>
      <c r="F14" s="199">
        <v>7.5230288727910599E-2</v>
      </c>
      <c r="G14" s="56">
        <v>6917</v>
      </c>
      <c r="H14" s="199">
        <v>1.2760776571240537</v>
      </c>
      <c r="I14" s="61">
        <v>118947.16500000001</v>
      </c>
      <c r="J14" s="199">
        <v>-4.1608925820396547E-2</v>
      </c>
      <c r="K14" s="247"/>
    </row>
    <row r="15" spans="1:11" s="167" customFormat="1" ht="12.75" customHeight="1" x14ac:dyDescent="0.2">
      <c r="A15" s="438">
        <v>7</v>
      </c>
      <c r="B15" s="55" t="s">
        <v>68</v>
      </c>
      <c r="C15" s="56">
        <v>72883</v>
      </c>
      <c r="D15" s="199">
        <v>7.8741322913429057E-2</v>
      </c>
      <c r="E15" s="56">
        <v>9462808</v>
      </c>
      <c r="F15" s="199">
        <v>0.11466394137994973</v>
      </c>
      <c r="G15" s="56">
        <v>11676</v>
      </c>
      <c r="H15" s="199">
        <v>0.15626856803327382</v>
      </c>
      <c r="I15" s="61">
        <v>38050.148000000001</v>
      </c>
      <c r="J15" s="199">
        <v>-6.1415269759551361E-2</v>
      </c>
      <c r="K15" s="247"/>
    </row>
    <row r="16" spans="1:11" s="167" customFormat="1" ht="12.75" customHeight="1" x14ac:dyDescent="0.2">
      <c r="A16" s="438">
        <v>8</v>
      </c>
      <c r="B16" s="55" t="s">
        <v>69</v>
      </c>
      <c r="C16" s="56">
        <v>25</v>
      </c>
      <c r="D16" s="199">
        <v>-0.875</v>
      </c>
      <c r="E16" s="56">
        <v>765</v>
      </c>
      <c r="F16" s="199">
        <v>-0.90298034242232084</v>
      </c>
      <c r="G16" s="56">
        <v>0</v>
      </c>
      <c r="H16" s="199">
        <v>0</v>
      </c>
      <c r="I16" s="61">
        <v>0</v>
      </c>
      <c r="J16" s="199">
        <v>0</v>
      </c>
      <c r="K16" s="247"/>
    </row>
    <row r="17" spans="1:11" s="167" customFormat="1" ht="12.75" customHeight="1" x14ac:dyDescent="0.2">
      <c r="A17" s="438">
        <v>9</v>
      </c>
      <c r="B17" s="55" t="s">
        <v>70</v>
      </c>
      <c r="C17" s="56">
        <v>3702</v>
      </c>
      <c r="D17" s="199">
        <v>0.23895582329317278</v>
      </c>
      <c r="E17" s="56">
        <v>9601</v>
      </c>
      <c r="F17" s="199">
        <v>1.8056691992986558</v>
      </c>
      <c r="G17" s="56">
        <v>770</v>
      </c>
      <c r="H17" s="199">
        <v>1</v>
      </c>
      <c r="I17" s="61">
        <v>13323.683000000001</v>
      </c>
      <c r="J17" s="199">
        <v>0.29186910777948882</v>
      </c>
      <c r="K17" s="247"/>
    </row>
    <row r="18" spans="1:11" s="167" customFormat="1" ht="12.75" customHeight="1" x14ac:dyDescent="0.2">
      <c r="A18" s="438">
        <v>10</v>
      </c>
      <c r="B18" s="55" t="s">
        <v>71</v>
      </c>
      <c r="C18" s="56">
        <v>18131</v>
      </c>
      <c r="D18" s="199">
        <v>8.2124738883915249E-2</v>
      </c>
      <c r="E18" s="56">
        <v>2700639</v>
      </c>
      <c r="F18" s="199">
        <v>9.3263246102122999E-2</v>
      </c>
      <c r="G18" s="56">
        <v>3958</v>
      </c>
      <c r="H18" s="199">
        <v>-0.15751383567475519</v>
      </c>
      <c r="I18" s="61">
        <v>9.9529999999999994</v>
      </c>
      <c r="J18" s="199">
        <v>-0.76686498641431655</v>
      </c>
      <c r="K18" s="247"/>
    </row>
    <row r="19" spans="1:11" s="167" customFormat="1" ht="12.75" customHeight="1" x14ac:dyDescent="0.2">
      <c r="A19" s="438">
        <v>11</v>
      </c>
      <c r="B19" s="55" t="s">
        <v>72</v>
      </c>
      <c r="C19" s="56">
        <v>34424</v>
      </c>
      <c r="D19" s="134">
        <v>9.7319180134519234E-2</v>
      </c>
      <c r="E19" s="56">
        <v>4760858</v>
      </c>
      <c r="F19" s="134">
        <v>9.3103963693446978E-2</v>
      </c>
      <c r="G19" s="56">
        <v>4501</v>
      </c>
      <c r="H19" s="134">
        <v>-0.54731972241778137</v>
      </c>
      <c r="I19" s="61">
        <v>4256.6840000000002</v>
      </c>
      <c r="J19" s="134">
        <v>0.1865539547208388</v>
      </c>
      <c r="K19" s="247"/>
    </row>
    <row r="20" spans="1:11" s="167" customFormat="1" ht="12.75" customHeight="1" x14ac:dyDescent="0.2">
      <c r="A20" s="438">
        <v>12</v>
      </c>
      <c r="B20" s="55" t="s">
        <v>73</v>
      </c>
      <c r="C20" s="56">
        <v>72141</v>
      </c>
      <c r="D20" s="134">
        <v>1.0024501225061266E-2</v>
      </c>
      <c r="E20" s="56">
        <v>10155077</v>
      </c>
      <c r="F20" s="134">
        <v>3.4615707109900695E-2</v>
      </c>
      <c r="G20" s="56">
        <v>17771</v>
      </c>
      <c r="H20" s="134">
        <v>-0.28067192875936042</v>
      </c>
      <c r="I20" s="61">
        <v>5779.57</v>
      </c>
      <c r="J20" s="134">
        <v>-9.5984213271001262E-2</v>
      </c>
      <c r="K20" s="247"/>
    </row>
    <row r="21" spans="1:11" s="167" customFormat="1" ht="12.75" customHeight="1" x14ac:dyDescent="0.2">
      <c r="A21" s="438">
        <v>13</v>
      </c>
      <c r="B21" s="55" t="s">
        <v>74</v>
      </c>
      <c r="C21" s="56">
        <v>2323</v>
      </c>
      <c r="D21" s="134">
        <v>-0.18633975481611209</v>
      </c>
      <c r="E21" s="56">
        <v>352379</v>
      </c>
      <c r="F21" s="134">
        <v>-0.16755097991041901</v>
      </c>
      <c r="G21" s="56">
        <v>2397</v>
      </c>
      <c r="H21" s="134">
        <v>2.0849420849420848</v>
      </c>
      <c r="I21" s="61">
        <v>0</v>
      </c>
      <c r="J21" s="134">
        <v>0</v>
      </c>
      <c r="K21" s="247"/>
    </row>
    <row r="22" spans="1:11" s="167" customFormat="1" ht="12.75" customHeight="1" x14ac:dyDescent="0.2">
      <c r="A22" s="438">
        <v>14</v>
      </c>
      <c r="B22" s="55" t="s">
        <v>75</v>
      </c>
      <c r="C22" s="56">
        <v>1064</v>
      </c>
      <c r="D22" s="134">
        <v>0.85365853658536595</v>
      </c>
      <c r="E22" s="56">
        <v>171996</v>
      </c>
      <c r="F22" s="134">
        <v>1.052531713545831</v>
      </c>
      <c r="G22" s="56">
        <v>0</v>
      </c>
      <c r="H22" s="134">
        <v>0</v>
      </c>
      <c r="I22" s="61">
        <v>0</v>
      </c>
      <c r="J22" s="134">
        <v>0</v>
      </c>
      <c r="K22" s="247"/>
    </row>
    <row r="23" spans="1:11" s="167" customFormat="1" ht="12.75" customHeight="1" x14ac:dyDescent="0.2">
      <c r="A23" s="438">
        <v>15</v>
      </c>
      <c r="B23" s="55" t="s">
        <v>76</v>
      </c>
      <c r="C23" s="56">
        <v>624</v>
      </c>
      <c r="D23" s="134">
        <v>-0.2844036697247706</v>
      </c>
      <c r="E23" s="56">
        <v>89787</v>
      </c>
      <c r="F23" s="134">
        <v>-0.16357386395394335</v>
      </c>
      <c r="G23" s="56">
        <v>0</v>
      </c>
      <c r="H23" s="134">
        <v>-1</v>
      </c>
      <c r="I23" s="61">
        <v>0</v>
      </c>
      <c r="J23" s="134">
        <v>0</v>
      </c>
      <c r="K23" s="247"/>
    </row>
    <row r="24" spans="1:11" s="167" customFormat="1" ht="12.75" customHeight="1" x14ac:dyDescent="0.2">
      <c r="A24" s="438">
        <v>16</v>
      </c>
      <c r="B24" s="55" t="s">
        <v>77</v>
      </c>
      <c r="C24" s="56">
        <v>29141</v>
      </c>
      <c r="D24" s="134">
        <v>5.5527383367139915E-2</v>
      </c>
      <c r="E24" s="56">
        <v>2854215</v>
      </c>
      <c r="F24" s="134">
        <v>5.450423007593419E-2</v>
      </c>
      <c r="G24" s="56">
        <v>59</v>
      </c>
      <c r="H24" s="134">
        <v>0</v>
      </c>
      <c r="I24" s="61">
        <v>55.113</v>
      </c>
      <c r="J24" s="134">
        <v>-0.14315697828081009</v>
      </c>
      <c r="K24" s="247"/>
    </row>
    <row r="25" spans="1:11" s="167" customFormat="1" ht="12.75" customHeight="1" x14ac:dyDescent="0.2">
      <c r="A25" s="438">
        <v>17</v>
      </c>
      <c r="B25" s="55" t="s">
        <v>78</v>
      </c>
      <c r="C25" s="56">
        <v>0</v>
      </c>
      <c r="D25" s="199">
        <v>-1</v>
      </c>
      <c r="E25" s="56">
        <v>0</v>
      </c>
      <c r="F25" s="199">
        <v>0</v>
      </c>
      <c r="G25" s="56">
        <v>0</v>
      </c>
      <c r="H25" s="199">
        <v>0</v>
      </c>
      <c r="I25" s="61">
        <v>0</v>
      </c>
      <c r="J25" s="199">
        <v>-1</v>
      </c>
      <c r="K25" s="247"/>
    </row>
    <row r="26" spans="1:11" s="167" customFormat="1" ht="12.75" customHeight="1" x14ac:dyDescent="0.2">
      <c r="A26" s="438">
        <v>18</v>
      </c>
      <c r="B26" s="55" t="s">
        <v>79</v>
      </c>
      <c r="C26" s="56">
        <v>0</v>
      </c>
      <c r="D26" s="199">
        <v>0</v>
      </c>
      <c r="E26" s="56">
        <v>0</v>
      </c>
      <c r="F26" s="199">
        <v>0</v>
      </c>
      <c r="G26" s="56">
        <v>0</v>
      </c>
      <c r="H26" s="199">
        <v>0</v>
      </c>
      <c r="I26" s="61">
        <v>0</v>
      </c>
      <c r="J26" s="199">
        <v>0</v>
      </c>
      <c r="K26" s="247"/>
    </row>
    <row r="27" spans="1:11" s="167" customFormat="1" ht="12.75" customHeight="1" x14ac:dyDescent="0.2">
      <c r="A27" s="438">
        <v>19</v>
      </c>
      <c r="B27" s="55" t="s">
        <v>80</v>
      </c>
      <c r="C27" s="56">
        <v>14962</v>
      </c>
      <c r="D27" s="199">
        <v>9.5816464237516996E-3</v>
      </c>
      <c r="E27" s="56">
        <v>1533363</v>
      </c>
      <c r="F27" s="199">
        <v>5.8427520055662985E-2</v>
      </c>
      <c r="G27" s="56">
        <v>3249</v>
      </c>
      <c r="H27" s="199">
        <v>1.9509536784741144</v>
      </c>
      <c r="I27" s="61">
        <v>149.709</v>
      </c>
      <c r="J27" s="199">
        <v>2.4246570656448974E-2</v>
      </c>
      <c r="K27" s="247"/>
    </row>
    <row r="28" spans="1:11" s="167" customFormat="1" ht="12.75" customHeight="1" x14ac:dyDescent="0.2">
      <c r="A28" s="438">
        <v>20</v>
      </c>
      <c r="B28" s="55" t="s">
        <v>81</v>
      </c>
      <c r="C28" s="56">
        <v>6</v>
      </c>
      <c r="D28" s="199">
        <v>-0.95833333333333337</v>
      </c>
      <c r="E28" s="56">
        <v>247</v>
      </c>
      <c r="F28" s="199">
        <v>-0.96771241830065358</v>
      </c>
      <c r="G28" s="56">
        <v>0</v>
      </c>
      <c r="H28" s="199">
        <v>0</v>
      </c>
      <c r="I28" s="61">
        <v>0</v>
      </c>
      <c r="J28" s="199">
        <v>0</v>
      </c>
      <c r="K28" s="247"/>
    </row>
    <row r="29" spans="1:11" s="167" customFormat="1" ht="12.75" customHeight="1" x14ac:dyDescent="0.2">
      <c r="A29" s="438">
        <v>21</v>
      </c>
      <c r="B29" s="55" t="s">
        <v>82</v>
      </c>
      <c r="C29" s="56">
        <v>21469</v>
      </c>
      <c r="D29" s="134">
        <v>0.12414912556288615</v>
      </c>
      <c r="E29" s="56">
        <v>3117830</v>
      </c>
      <c r="F29" s="134">
        <v>0.13524291262850019</v>
      </c>
      <c r="G29" s="56">
        <v>6330</v>
      </c>
      <c r="H29" s="134">
        <v>-0.28924320682685833</v>
      </c>
      <c r="I29" s="61">
        <v>44.283999999999999</v>
      </c>
      <c r="J29" s="134">
        <v>-0.95614164533205237</v>
      </c>
      <c r="K29" s="247"/>
    </row>
    <row r="30" spans="1:11" s="167" customFormat="1" ht="12.75" customHeight="1" x14ac:dyDescent="0.2">
      <c r="A30" s="438">
        <v>22</v>
      </c>
      <c r="B30" s="55" t="s">
        <v>83</v>
      </c>
      <c r="C30" s="56">
        <v>4156</v>
      </c>
      <c r="D30" s="134">
        <v>1.1930849768687635E-2</v>
      </c>
      <c r="E30" s="56">
        <v>274031</v>
      </c>
      <c r="F30" s="134">
        <v>2.1752666882925542E-2</v>
      </c>
      <c r="G30" s="56">
        <v>0</v>
      </c>
      <c r="H30" s="134">
        <v>-1</v>
      </c>
      <c r="I30" s="61">
        <v>15.295</v>
      </c>
      <c r="J30" s="134">
        <v>4.4169852539595933E-2</v>
      </c>
      <c r="K30" s="247"/>
    </row>
    <row r="31" spans="1:11" s="167" customFormat="1" ht="12.75" customHeight="1" x14ac:dyDescent="0.2">
      <c r="A31" s="438">
        <v>23</v>
      </c>
      <c r="B31" s="55" t="s">
        <v>84</v>
      </c>
      <c r="C31" s="56">
        <v>119</v>
      </c>
      <c r="D31" s="134">
        <v>0.676056338028169</v>
      </c>
      <c r="E31" s="56">
        <v>1869</v>
      </c>
      <c r="F31" s="134">
        <v>1.6030640668523679</v>
      </c>
      <c r="G31" s="56">
        <v>0</v>
      </c>
      <c r="H31" s="134">
        <v>0</v>
      </c>
      <c r="I31" s="61">
        <v>0</v>
      </c>
      <c r="J31" s="134">
        <v>0</v>
      </c>
      <c r="K31" s="247"/>
    </row>
    <row r="32" spans="1:11" s="167" customFormat="1" ht="12.75" customHeight="1" x14ac:dyDescent="0.2">
      <c r="A32" s="438">
        <v>24</v>
      </c>
      <c r="B32" s="55" t="s">
        <v>193</v>
      </c>
      <c r="C32" s="56">
        <v>69585</v>
      </c>
      <c r="D32" s="134">
        <v>-0.25963165118580234</v>
      </c>
      <c r="E32" s="56">
        <v>6536914</v>
      </c>
      <c r="F32" s="134">
        <v>-0.28846972718327402</v>
      </c>
      <c r="G32" s="56">
        <v>2199</v>
      </c>
      <c r="H32" s="134">
        <v>0.73422712933753953</v>
      </c>
      <c r="I32" s="61">
        <v>7584.9429999999993</v>
      </c>
      <c r="J32" s="134">
        <v>-0.39663701959198383</v>
      </c>
      <c r="K32" s="247"/>
    </row>
    <row r="33" spans="1:11" s="167" customFormat="1" ht="12.75" customHeight="1" x14ac:dyDescent="0.2">
      <c r="A33" s="438">
        <v>25</v>
      </c>
      <c r="B33" s="55" t="s">
        <v>85</v>
      </c>
      <c r="C33" s="56">
        <v>222661</v>
      </c>
      <c r="D33" s="134">
        <v>0.1724553735980201</v>
      </c>
      <c r="E33" s="56">
        <v>28705638</v>
      </c>
      <c r="F33" s="134">
        <v>0.16871377368089013</v>
      </c>
      <c r="G33" s="56">
        <v>118619</v>
      </c>
      <c r="H33" s="134">
        <v>-0.23224445149222339</v>
      </c>
      <c r="I33" s="61">
        <v>558440.71600000001</v>
      </c>
      <c r="J33" s="134">
        <v>-2.5025254919455286E-2</v>
      </c>
      <c r="K33" s="247"/>
    </row>
    <row r="34" spans="1:11" s="167" customFormat="1" ht="12.75" customHeight="1" x14ac:dyDescent="0.2">
      <c r="A34" s="438">
        <v>26</v>
      </c>
      <c r="B34" s="55" t="s">
        <v>86</v>
      </c>
      <c r="C34" s="56">
        <v>77806</v>
      </c>
      <c r="D34" s="134">
        <v>7.2624003970332751E-2</v>
      </c>
      <c r="E34" s="56">
        <v>10796590</v>
      </c>
      <c r="F34" s="134">
        <v>9.017361550417613E-2</v>
      </c>
      <c r="G34" s="56">
        <v>15742</v>
      </c>
      <c r="H34" s="134">
        <v>-0.12728683889566472</v>
      </c>
      <c r="I34" s="61">
        <v>9951.8270000000011</v>
      </c>
      <c r="J34" s="134">
        <v>1.3274926467053971E-2</v>
      </c>
      <c r="K34" s="247"/>
    </row>
    <row r="35" spans="1:11" s="167" customFormat="1" ht="12.75" customHeight="1" x14ac:dyDescent="0.2">
      <c r="A35" s="438">
        <v>27</v>
      </c>
      <c r="B35" s="55" t="s">
        <v>87</v>
      </c>
      <c r="C35" s="56">
        <v>22303</v>
      </c>
      <c r="D35" s="134">
        <v>-3.093634586139471E-2</v>
      </c>
      <c r="E35" s="56">
        <v>2934290</v>
      </c>
      <c r="F35" s="134">
        <v>-1.1843238732455519E-2</v>
      </c>
      <c r="G35" s="56">
        <v>1971</v>
      </c>
      <c r="H35" s="134">
        <v>-0.59167184586699806</v>
      </c>
      <c r="I35" s="61">
        <v>93.211000000000013</v>
      </c>
      <c r="J35" s="134">
        <v>-0.38848359203810356</v>
      </c>
      <c r="K35" s="247"/>
    </row>
    <row r="36" spans="1:11" s="167" customFormat="1" ht="12.75" customHeight="1" x14ac:dyDescent="0.2">
      <c r="A36" s="438">
        <v>28</v>
      </c>
      <c r="B36" s="55" t="s">
        <v>88</v>
      </c>
      <c r="C36" s="56">
        <v>51219</v>
      </c>
      <c r="D36" s="134">
        <v>5.2978907117306129E-2</v>
      </c>
      <c r="E36" s="56">
        <v>7027567</v>
      </c>
      <c r="F36" s="134">
        <v>6.4545452892930566E-2</v>
      </c>
      <c r="G36" s="56">
        <v>14642</v>
      </c>
      <c r="H36" s="134">
        <v>-0.28533775868801248</v>
      </c>
      <c r="I36" s="61">
        <v>1165.232</v>
      </c>
      <c r="J36" s="134">
        <v>2.1190044728058237</v>
      </c>
      <c r="K36" s="247"/>
    </row>
    <row r="37" spans="1:11" ht="12.75" customHeight="1" x14ac:dyDescent="0.2">
      <c r="A37" s="439">
        <v>29</v>
      </c>
      <c r="B37" s="55" t="s">
        <v>89</v>
      </c>
      <c r="C37" s="56">
        <v>3685</v>
      </c>
      <c r="D37" s="134">
        <v>3.8028169014084456E-2</v>
      </c>
      <c r="E37" s="56">
        <v>165118</v>
      </c>
      <c r="F37" s="134">
        <v>9.2462105423340768E-2</v>
      </c>
      <c r="G37" s="56">
        <v>0</v>
      </c>
      <c r="H37" s="134">
        <v>0</v>
      </c>
      <c r="I37" s="61">
        <v>24.358000000000001</v>
      </c>
      <c r="J37" s="134">
        <v>-0.10190988865127959</v>
      </c>
    </row>
    <row r="38" spans="1:11" ht="12.75" customHeight="1" x14ac:dyDescent="0.2">
      <c r="A38" s="439">
        <v>30</v>
      </c>
      <c r="B38" s="55" t="s">
        <v>90</v>
      </c>
      <c r="C38" s="56">
        <v>531</v>
      </c>
      <c r="D38" s="134">
        <v>-6.8421052631578938E-2</v>
      </c>
      <c r="E38" s="56">
        <v>71674</v>
      </c>
      <c r="F38" s="134">
        <v>-4.7559565731598696E-2</v>
      </c>
      <c r="G38" s="56">
        <v>0</v>
      </c>
      <c r="H38" s="134">
        <v>-1</v>
      </c>
      <c r="I38" s="61">
        <v>0</v>
      </c>
      <c r="J38" s="134">
        <v>0</v>
      </c>
    </row>
    <row r="39" spans="1:11" ht="12.75" customHeight="1" x14ac:dyDescent="0.2">
      <c r="A39" s="439">
        <v>31</v>
      </c>
      <c r="B39" s="55" t="s">
        <v>91</v>
      </c>
      <c r="C39" s="56">
        <v>1512</v>
      </c>
      <c r="D39" s="134">
        <v>4.4198895027624419E-2</v>
      </c>
      <c r="E39" s="56">
        <v>218172</v>
      </c>
      <c r="F39" s="134">
        <v>-7.6821264344290041E-3</v>
      </c>
      <c r="G39" s="56">
        <v>0</v>
      </c>
      <c r="H39" s="134">
        <v>0</v>
      </c>
      <c r="I39" s="61">
        <v>0</v>
      </c>
      <c r="J39" s="134">
        <v>0</v>
      </c>
    </row>
    <row r="40" spans="1:11" ht="12.75" customHeight="1" x14ac:dyDescent="0.2">
      <c r="A40" s="439">
        <v>32</v>
      </c>
      <c r="B40" s="55" t="s">
        <v>92</v>
      </c>
      <c r="C40" s="56">
        <v>5010</v>
      </c>
      <c r="D40" s="134">
        <v>9.990009990010762E-4</v>
      </c>
      <c r="E40" s="56">
        <v>696327</v>
      </c>
      <c r="F40" s="134">
        <v>5.9269964175153733E-2</v>
      </c>
      <c r="G40" s="56">
        <v>702</v>
      </c>
      <c r="H40" s="134">
        <v>1.279220779220779</v>
      </c>
      <c r="I40" s="61">
        <v>1.2209999999999999</v>
      </c>
      <c r="J40" s="134">
        <v>-0.94459821226008445</v>
      </c>
    </row>
    <row r="41" spans="1:11" ht="12.75" customHeight="1" x14ac:dyDescent="0.2">
      <c r="A41" s="439">
        <v>33</v>
      </c>
      <c r="B41" s="55" t="s">
        <v>93</v>
      </c>
      <c r="C41" s="56">
        <v>37611</v>
      </c>
      <c r="D41" s="134">
        <v>-2.3395305359368512E-2</v>
      </c>
      <c r="E41" s="56">
        <v>5346624</v>
      </c>
      <c r="F41" s="134">
        <v>-1.8848174841182397E-2</v>
      </c>
      <c r="G41" s="56">
        <v>5707</v>
      </c>
      <c r="H41" s="134">
        <v>0.4246130803794308</v>
      </c>
      <c r="I41" s="61">
        <v>12357.439999999999</v>
      </c>
      <c r="J41" s="134">
        <v>0.10588124956820577</v>
      </c>
    </row>
    <row r="42" spans="1:11" ht="12.75" customHeight="1" x14ac:dyDescent="0.2">
      <c r="A42" s="439">
        <v>34</v>
      </c>
      <c r="B42" s="55" t="s">
        <v>94</v>
      </c>
      <c r="C42" s="56">
        <v>3397</v>
      </c>
      <c r="D42" s="134">
        <v>-3.1365839749073254E-2</v>
      </c>
      <c r="E42" s="56">
        <v>367348</v>
      </c>
      <c r="F42" s="134">
        <v>2.879579685548328E-2</v>
      </c>
      <c r="G42" s="56">
        <v>0</v>
      </c>
      <c r="H42" s="134">
        <v>0</v>
      </c>
      <c r="I42" s="61">
        <v>38.826999999999998</v>
      </c>
      <c r="J42" s="134">
        <v>1.4694396743623988</v>
      </c>
    </row>
    <row r="43" spans="1:11" ht="12.75" customHeight="1" x14ac:dyDescent="0.2">
      <c r="A43" s="439">
        <v>35</v>
      </c>
      <c r="B43" s="55" t="s">
        <v>95</v>
      </c>
      <c r="C43" s="56">
        <v>2608</v>
      </c>
      <c r="D43" s="134">
        <v>0.28283325135268078</v>
      </c>
      <c r="E43" s="56">
        <v>394583</v>
      </c>
      <c r="F43" s="134">
        <v>0.29715540564973986</v>
      </c>
      <c r="G43" s="56">
        <v>1070</v>
      </c>
      <c r="H43" s="134">
        <v>1.6884422110552766</v>
      </c>
      <c r="I43" s="61">
        <v>4.4409999999999998</v>
      </c>
      <c r="J43" s="134">
        <v>-0.87012341346435051</v>
      </c>
    </row>
    <row r="44" spans="1:11" ht="12.75" customHeight="1" x14ac:dyDescent="0.2">
      <c r="A44" s="439">
        <v>36</v>
      </c>
      <c r="B44" s="55" t="s">
        <v>96</v>
      </c>
      <c r="C44" s="56">
        <v>34992</v>
      </c>
      <c r="D44" s="134">
        <v>-5.9977722560189406E-4</v>
      </c>
      <c r="E44" s="56">
        <v>5851821</v>
      </c>
      <c r="F44" s="134">
        <v>6.7733904337430317E-3</v>
      </c>
      <c r="G44" s="56">
        <v>0</v>
      </c>
      <c r="H44" s="134">
        <v>0</v>
      </c>
      <c r="I44" s="61">
        <v>18413.545000000002</v>
      </c>
      <c r="J44" s="134">
        <v>8.534580133568781E-3</v>
      </c>
    </row>
    <row r="45" spans="1:11" ht="12.75" customHeight="1" x14ac:dyDescent="0.2">
      <c r="A45" s="439">
        <v>37</v>
      </c>
      <c r="B45" s="55" t="s">
        <v>97</v>
      </c>
      <c r="C45" s="56">
        <v>306408</v>
      </c>
      <c r="D45" s="134">
        <v>4.7185123733888279E-3</v>
      </c>
      <c r="E45" s="56">
        <v>43354887</v>
      </c>
      <c r="F45" s="134">
        <v>1.0678084821696965E-2</v>
      </c>
      <c r="G45" s="56">
        <v>125515</v>
      </c>
      <c r="H45" s="134">
        <v>0.33207747413106925</v>
      </c>
      <c r="I45" s="61">
        <v>194473.52899999998</v>
      </c>
      <c r="J45" s="134">
        <v>-5.5321890637764604E-2</v>
      </c>
    </row>
    <row r="46" spans="1:11" ht="12.75" customHeight="1" x14ac:dyDescent="0.2">
      <c r="A46" s="439">
        <v>38</v>
      </c>
      <c r="B46" s="55" t="s">
        <v>98</v>
      </c>
      <c r="C46" s="56">
        <v>4</v>
      </c>
      <c r="D46" s="134">
        <v>0</v>
      </c>
      <c r="E46" s="56">
        <v>4</v>
      </c>
      <c r="F46" s="134">
        <v>-0.97163120567375882</v>
      </c>
      <c r="G46" s="56">
        <v>0</v>
      </c>
      <c r="H46" s="134">
        <v>0</v>
      </c>
      <c r="I46" s="61">
        <v>0</v>
      </c>
      <c r="J46" s="134">
        <v>0</v>
      </c>
    </row>
    <row r="47" spans="1:11" ht="12.75" customHeight="1" x14ac:dyDescent="0.2">
      <c r="A47" s="439">
        <v>39</v>
      </c>
      <c r="B47" s="55" t="s">
        <v>99</v>
      </c>
      <c r="C47" s="56">
        <v>256</v>
      </c>
      <c r="D47" s="134">
        <v>1.5873015873015817E-2</v>
      </c>
      <c r="E47" s="56">
        <v>603</v>
      </c>
      <c r="F47" s="134">
        <v>9.3965517241379306</v>
      </c>
      <c r="G47" s="56">
        <v>0</v>
      </c>
      <c r="H47" s="134">
        <v>0</v>
      </c>
      <c r="I47" s="61">
        <v>8695.7900000000009</v>
      </c>
      <c r="J47" s="134">
        <v>0.27182491684527155</v>
      </c>
    </row>
    <row r="48" spans="1:11" ht="12.75" customHeight="1" x14ac:dyDescent="0.2">
      <c r="A48" s="439">
        <v>40</v>
      </c>
      <c r="B48" s="55" t="s">
        <v>100</v>
      </c>
      <c r="C48" s="56">
        <v>32337</v>
      </c>
      <c r="D48" s="134">
        <v>-0.15041248489306924</v>
      </c>
      <c r="E48" s="56">
        <v>3695172</v>
      </c>
      <c r="F48" s="134">
        <v>-9.2677623107725426E-2</v>
      </c>
      <c r="G48" s="56">
        <v>9351</v>
      </c>
      <c r="H48" s="134">
        <v>1.0475147799430697</v>
      </c>
      <c r="I48" s="61">
        <v>155.12199999999999</v>
      </c>
      <c r="J48" s="134">
        <v>-0.6232095274877153</v>
      </c>
    </row>
    <row r="49" spans="1:11" ht="12.75" customHeight="1" x14ac:dyDescent="0.2">
      <c r="A49" s="439">
        <v>41</v>
      </c>
      <c r="B49" s="55" t="s">
        <v>101</v>
      </c>
      <c r="C49" s="56">
        <v>4421</v>
      </c>
      <c r="D49" s="134">
        <v>-0.10306350172448775</v>
      </c>
      <c r="E49" s="56">
        <v>407230</v>
      </c>
      <c r="F49" s="134">
        <v>-0.13382962884185901</v>
      </c>
      <c r="G49" s="56">
        <v>3592</v>
      </c>
      <c r="H49" s="134">
        <v>-0.58406669754515983</v>
      </c>
      <c r="I49" s="61">
        <v>12.083</v>
      </c>
      <c r="J49" s="134">
        <v>-0.3224739262083659</v>
      </c>
    </row>
    <row r="50" spans="1:11" ht="12.75" customHeight="1" x14ac:dyDescent="0.2">
      <c r="A50" s="439">
        <v>42</v>
      </c>
      <c r="B50" s="55" t="s">
        <v>102</v>
      </c>
      <c r="C50" s="56">
        <v>19020</v>
      </c>
      <c r="D50" s="134">
        <v>-2.6612077789150423E-2</v>
      </c>
      <c r="E50" s="56">
        <v>3233483</v>
      </c>
      <c r="F50" s="134">
        <v>-1.2461648127255809E-2</v>
      </c>
      <c r="G50" s="56">
        <v>1359</v>
      </c>
      <c r="H50" s="134">
        <v>6.1904761904761907</v>
      </c>
      <c r="I50" s="61">
        <v>0</v>
      </c>
      <c r="J50" s="134">
        <v>0</v>
      </c>
    </row>
    <row r="51" spans="1:11" s="37" customFormat="1" ht="12.75" customHeight="1" x14ac:dyDescent="0.2">
      <c r="A51" s="439">
        <v>43</v>
      </c>
      <c r="B51" s="55" t="s">
        <v>103</v>
      </c>
      <c r="C51" s="56">
        <v>8477</v>
      </c>
      <c r="D51" s="134">
        <v>2.813826561552446E-2</v>
      </c>
      <c r="E51" s="56">
        <v>779802</v>
      </c>
      <c r="F51" s="134">
        <v>1.3381329556013233E-2</v>
      </c>
      <c r="G51" s="56">
        <v>987</v>
      </c>
      <c r="H51" s="134">
        <v>1.5372750642673521</v>
      </c>
      <c r="I51" s="61">
        <v>68.066000000000003</v>
      </c>
      <c r="J51" s="134">
        <v>-0.41477800323279579</v>
      </c>
      <c r="K51" s="36"/>
    </row>
    <row r="52" spans="1:11" ht="12.75" customHeight="1" x14ac:dyDescent="0.2">
      <c r="A52" s="439">
        <v>44</v>
      </c>
      <c r="B52" s="55" t="s">
        <v>104</v>
      </c>
      <c r="C52" s="56">
        <v>89173</v>
      </c>
      <c r="D52" s="134">
        <v>-6.2407364068960414E-3</v>
      </c>
      <c r="E52" s="56">
        <v>11507301</v>
      </c>
      <c r="F52" s="134">
        <v>3.7392388117223119E-2</v>
      </c>
      <c r="G52" s="56">
        <v>8354</v>
      </c>
      <c r="H52" s="134">
        <v>6.0556049257331379E-2</v>
      </c>
      <c r="I52" s="61">
        <v>58927.277000000002</v>
      </c>
      <c r="J52" s="134">
        <v>4.162669057610513E-2</v>
      </c>
    </row>
    <row r="53" spans="1:11" ht="12.75" customHeight="1" x14ac:dyDescent="0.2">
      <c r="A53" s="439">
        <v>45</v>
      </c>
      <c r="B53" s="57" t="s">
        <v>105</v>
      </c>
      <c r="C53" s="58">
        <v>28691</v>
      </c>
      <c r="D53" s="134">
        <v>-2.328510638297876E-2</v>
      </c>
      <c r="E53" s="58">
        <v>3597869</v>
      </c>
      <c r="F53" s="134">
        <v>5.6136986952798784E-2</v>
      </c>
      <c r="G53" s="58">
        <v>14380</v>
      </c>
      <c r="H53" s="134">
        <v>0.18735034266369421</v>
      </c>
      <c r="I53" s="62">
        <v>609.99199999999996</v>
      </c>
      <c r="J53" s="134">
        <v>-0.42032885840348877</v>
      </c>
    </row>
    <row r="54" spans="1:11" ht="12.75" customHeight="1" x14ac:dyDescent="0.2">
      <c r="B54" s="252" t="s">
        <v>13</v>
      </c>
      <c r="C54" s="59">
        <v>1442084</v>
      </c>
      <c r="D54" s="135">
        <v>2.0246684391417968E-2</v>
      </c>
      <c r="E54" s="59">
        <v>192200078</v>
      </c>
      <c r="F54" s="135">
        <v>3.9982658160939488E-2</v>
      </c>
      <c r="G54" s="59">
        <v>404118</v>
      </c>
      <c r="H54" s="135">
        <v>-4.2832577770830049E-2</v>
      </c>
      <c r="I54" s="63">
        <v>1060802.1150000002</v>
      </c>
      <c r="J54" s="135">
        <v>-2.7411043011000058E-2</v>
      </c>
    </row>
    <row r="56" spans="1:11" x14ac:dyDescent="0.2">
      <c r="B56" s="168" t="s">
        <v>260</v>
      </c>
    </row>
    <row r="57" spans="1:11" ht="12.75" customHeight="1" x14ac:dyDescent="0.2">
      <c r="B57" s="537" t="s">
        <v>192</v>
      </c>
      <c r="C57" s="537"/>
      <c r="D57" s="537"/>
      <c r="E57" s="537"/>
      <c r="F57" s="537"/>
      <c r="G57" s="537"/>
      <c r="H57" s="537"/>
      <c r="I57" s="537"/>
      <c r="J57" s="537"/>
    </row>
    <row r="58" spans="1:11" x14ac:dyDescent="0.2">
      <c r="B58" s="537"/>
      <c r="C58" s="537"/>
      <c r="D58" s="537"/>
      <c r="E58" s="537"/>
      <c r="F58" s="537"/>
      <c r="G58" s="537"/>
      <c r="H58" s="537"/>
      <c r="I58" s="537"/>
      <c r="J58" s="537"/>
    </row>
    <row r="113" spans="1:10" s="246" customFormat="1" x14ac:dyDescent="0.2">
      <c r="A113" s="247"/>
      <c r="B113" s="168"/>
      <c r="C113" s="250"/>
      <c r="D113" s="251"/>
      <c r="E113" s="250"/>
      <c r="F113" s="251"/>
      <c r="G113" s="250"/>
      <c r="H113" s="251"/>
      <c r="I113" s="250"/>
      <c r="J113" s="251"/>
    </row>
    <row r="114" spans="1:10" s="246" customFormat="1" x14ac:dyDescent="0.2">
      <c r="A114" s="247"/>
      <c r="B114" s="168"/>
      <c r="C114" s="250"/>
      <c r="D114" s="251"/>
      <c r="E114" s="250"/>
      <c r="F114" s="251"/>
      <c r="G114" s="250"/>
      <c r="H114" s="251"/>
      <c r="I114" s="250"/>
      <c r="J114" s="251"/>
    </row>
    <row r="115" spans="1:10" s="246" customFormat="1" x14ac:dyDescent="0.2">
      <c r="A115" s="247"/>
      <c r="B115" s="168"/>
      <c r="C115" s="250"/>
      <c r="D115" s="251"/>
      <c r="E115" s="250"/>
      <c r="F115" s="251"/>
      <c r="G115" s="250"/>
      <c r="H115" s="251"/>
      <c r="I115" s="250"/>
      <c r="J115" s="251"/>
    </row>
    <row r="116" spans="1:10" s="246" customFormat="1" x14ac:dyDescent="0.2">
      <c r="A116" s="247"/>
      <c r="B116" s="168"/>
      <c r="C116" s="250"/>
      <c r="D116" s="251"/>
      <c r="E116" s="250"/>
      <c r="F116" s="251"/>
      <c r="G116" s="250"/>
      <c r="H116" s="251"/>
      <c r="I116" s="250"/>
      <c r="J116" s="251"/>
    </row>
    <row r="117" spans="1:10" s="246" customFormat="1" x14ac:dyDescent="0.2">
      <c r="A117" s="247"/>
      <c r="B117" s="168"/>
      <c r="C117" s="250"/>
      <c r="D117" s="251"/>
      <c r="E117" s="250"/>
      <c r="F117" s="251"/>
      <c r="G117" s="250"/>
      <c r="H117" s="251"/>
      <c r="I117" s="250"/>
      <c r="J117" s="251"/>
    </row>
    <row r="118" spans="1:10" s="246" customFormat="1" x14ac:dyDescent="0.2">
      <c r="A118" s="247"/>
      <c r="B118" s="168"/>
      <c r="C118" s="250"/>
      <c r="D118" s="251"/>
      <c r="E118" s="250"/>
      <c r="F118" s="251"/>
      <c r="G118" s="250"/>
      <c r="H118" s="251"/>
      <c r="I118" s="250"/>
      <c r="J118" s="251"/>
    </row>
    <row r="119" spans="1:10" s="246" customFormat="1" x14ac:dyDescent="0.2">
      <c r="A119" s="247"/>
      <c r="B119" s="168"/>
      <c r="C119" s="250"/>
      <c r="D119" s="251"/>
      <c r="E119" s="250"/>
      <c r="F119" s="251"/>
      <c r="G119" s="250"/>
      <c r="H119" s="251"/>
      <c r="I119" s="250"/>
      <c r="J119" s="251"/>
    </row>
    <row r="120" spans="1:10" s="246" customFormat="1" x14ac:dyDescent="0.2">
      <c r="A120" s="247"/>
      <c r="B120" s="168"/>
      <c r="C120" s="250"/>
      <c r="D120" s="251"/>
      <c r="E120" s="250"/>
      <c r="F120" s="251"/>
      <c r="G120" s="250"/>
      <c r="H120" s="251"/>
      <c r="I120" s="250"/>
      <c r="J120" s="251"/>
    </row>
    <row r="121" spans="1:10" s="246" customFormat="1" x14ac:dyDescent="0.2">
      <c r="A121" s="247"/>
      <c r="B121" s="168"/>
      <c r="C121" s="250"/>
      <c r="D121" s="251"/>
      <c r="E121" s="250"/>
      <c r="F121" s="251"/>
      <c r="G121" s="250"/>
      <c r="H121" s="251"/>
      <c r="I121" s="250"/>
      <c r="J121" s="251"/>
    </row>
    <row r="122" spans="1:10" s="246" customFormat="1" x14ac:dyDescent="0.2">
      <c r="A122" s="247"/>
      <c r="B122" s="168"/>
      <c r="C122" s="250"/>
      <c r="D122" s="251"/>
      <c r="E122" s="250"/>
      <c r="F122" s="251"/>
      <c r="G122" s="250"/>
      <c r="H122" s="251"/>
      <c r="I122" s="250"/>
      <c r="J122" s="251"/>
    </row>
    <row r="123" spans="1:10" s="246" customFormat="1" x14ac:dyDescent="0.2">
      <c r="A123" s="247"/>
      <c r="B123" s="168"/>
      <c r="C123" s="250"/>
      <c r="D123" s="251"/>
      <c r="E123" s="250"/>
      <c r="F123" s="251"/>
      <c r="G123" s="250"/>
      <c r="H123" s="251"/>
      <c r="I123" s="250"/>
      <c r="J123" s="251"/>
    </row>
    <row r="124" spans="1:10" s="246" customFormat="1" x14ac:dyDescent="0.2">
      <c r="A124" s="247"/>
      <c r="B124" s="168"/>
      <c r="C124" s="250"/>
      <c r="D124" s="251"/>
      <c r="E124" s="250"/>
      <c r="F124" s="251"/>
      <c r="G124" s="250"/>
      <c r="H124" s="251"/>
      <c r="I124" s="250"/>
      <c r="J124" s="251"/>
    </row>
    <row r="125" spans="1:10" s="246" customFormat="1" x14ac:dyDescent="0.2">
      <c r="A125" s="247"/>
      <c r="B125" s="168"/>
      <c r="C125" s="250"/>
      <c r="D125" s="251"/>
      <c r="E125" s="250"/>
      <c r="F125" s="251"/>
      <c r="G125" s="250"/>
      <c r="H125" s="251"/>
      <c r="I125" s="250"/>
      <c r="J125" s="251"/>
    </row>
    <row r="126" spans="1:10" s="246" customFormat="1" x14ac:dyDescent="0.2">
      <c r="A126" s="247"/>
      <c r="B126" s="168"/>
      <c r="C126" s="250"/>
      <c r="D126" s="251"/>
      <c r="E126" s="250"/>
      <c r="F126" s="251"/>
      <c r="G126" s="250"/>
      <c r="H126" s="251"/>
      <c r="I126" s="250"/>
      <c r="J126" s="251"/>
    </row>
    <row r="127" spans="1:10" s="246" customFormat="1" x14ac:dyDescent="0.2">
      <c r="A127" s="247"/>
      <c r="B127" s="168"/>
      <c r="C127" s="250"/>
      <c r="D127" s="251"/>
      <c r="E127" s="250"/>
      <c r="F127" s="251"/>
      <c r="G127" s="250"/>
      <c r="H127" s="251"/>
      <c r="I127" s="250"/>
      <c r="J127" s="251"/>
    </row>
    <row r="128" spans="1:10" s="246" customFormat="1" x14ac:dyDescent="0.2">
      <c r="A128" s="247"/>
      <c r="B128" s="168"/>
      <c r="C128" s="250"/>
      <c r="D128" s="251"/>
      <c r="E128" s="250"/>
      <c r="F128" s="251"/>
      <c r="G128" s="250"/>
      <c r="H128" s="251"/>
      <c r="I128" s="250"/>
      <c r="J128" s="251"/>
    </row>
    <row r="129" spans="1:10" s="246" customFormat="1" x14ac:dyDescent="0.2">
      <c r="A129" s="247"/>
      <c r="B129" s="168"/>
      <c r="C129" s="250"/>
      <c r="D129" s="251"/>
      <c r="E129" s="250"/>
      <c r="F129" s="251"/>
      <c r="G129" s="250"/>
      <c r="H129" s="251"/>
      <c r="I129" s="250"/>
      <c r="J129" s="251"/>
    </row>
    <row r="130" spans="1:10" s="246" customFormat="1" x14ac:dyDescent="0.2">
      <c r="A130" s="247"/>
      <c r="B130" s="168"/>
      <c r="C130" s="250"/>
      <c r="D130" s="251"/>
      <c r="E130" s="250"/>
      <c r="F130" s="251"/>
      <c r="G130" s="250"/>
      <c r="H130" s="251"/>
      <c r="I130" s="250"/>
      <c r="J130" s="251"/>
    </row>
    <row r="131" spans="1:10" s="246" customFormat="1" x14ac:dyDescent="0.2">
      <c r="A131" s="247"/>
      <c r="B131" s="168"/>
      <c r="C131" s="250"/>
      <c r="D131" s="251"/>
      <c r="E131" s="250"/>
      <c r="F131" s="251"/>
      <c r="G131" s="250"/>
      <c r="H131" s="251"/>
      <c r="I131" s="250"/>
      <c r="J131" s="251"/>
    </row>
    <row r="132" spans="1:10" s="246" customFormat="1" x14ac:dyDescent="0.2">
      <c r="A132" s="247"/>
      <c r="B132" s="168"/>
      <c r="C132" s="250"/>
      <c r="D132" s="251"/>
      <c r="E132" s="250"/>
      <c r="F132" s="251"/>
      <c r="G132" s="250"/>
      <c r="H132" s="251"/>
      <c r="I132" s="250"/>
      <c r="J132" s="251"/>
    </row>
    <row r="133" spans="1:10" s="246" customFormat="1" x14ac:dyDescent="0.2">
      <c r="A133" s="247"/>
      <c r="B133" s="168"/>
      <c r="C133" s="250"/>
      <c r="D133" s="251"/>
      <c r="E133" s="250"/>
      <c r="F133" s="251"/>
      <c r="G133" s="250"/>
      <c r="H133" s="251"/>
      <c r="I133" s="250"/>
      <c r="J133" s="251"/>
    </row>
    <row r="134" spans="1:10" s="246" customFormat="1" x14ac:dyDescent="0.2">
      <c r="A134" s="247"/>
      <c r="B134" s="168"/>
      <c r="C134" s="250"/>
      <c r="D134" s="251"/>
      <c r="E134" s="250"/>
      <c r="F134" s="251"/>
      <c r="G134" s="250"/>
      <c r="H134" s="251"/>
      <c r="I134" s="250"/>
      <c r="J134" s="251"/>
    </row>
    <row r="135" spans="1:10" s="246" customFormat="1" x14ac:dyDescent="0.2">
      <c r="A135" s="247"/>
      <c r="B135" s="168"/>
      <c r="C135" s="250"/>
      <c r="D135" s="251"/>
      <c r="E135" s="250"/>
      <c r="F135" s="251"/>
      <c r="G135" s="250"/>
      <c r="H135" s="251"/>
      <c r="I135" s="250"/>
      <c r="J135" s="251"/>
    </row>
    <row r="136" spans="1:10" s="246" customFormat="1" x14ac:dyDescent="0.2">
      <c r="A136" s="247"/>
      <c r="B136" s="168"/>
      <c r="C136" s="250"/>
      <c r="D136" s="251"/>
      <c r="E136" s="250"/>
      <c r="F136" s="251"/>
      <c r="G136" s="250"/>
      <c r="H136" s="251"/>
      <c r="I136" s="250"/>
      <c r="J136" s="251"/>
    </row>
    <row r="137" spans="1:10" s="246" customFormat="1" x14ac:dyDescent="0.2">
      <c r="A137" s="247"/>
      <c r="B137" s="168"/>
      <c r="C137" s="250"/>
      <c r="D137" s="251"/>
      <c r="E137" s="250"/>
      <c r="F137" s="251"/>
      <c r="G137" s="250"/>
      <c r="H137" s="251"/>
      <c r="I137" s="250"/>
      <c r="J137" s="251"/>
    </row>
    <row r="138" spans="1:10" s="246" customFormat="1" x14ac:dyDescent="0.2">
      <c r="A138" s="247"/>
      <c r="B138" s="168"/>
      <c r="C138" s="250"/>
      <c r="D138" s="251"/>
      <c r="E138" s="250"/>
      <c r="F138" s="251"/>
      <c r="G138" s="250"/>
      <c r="H138" s="251"/>
      <c r="I138" s="250"/>
      <c r="J138" s="251"/>
    </row>
    <row r="139" spans="1:10" s="246" customFormat="1" x14ac:dyDescent="0.2">
      <c r="A139" s="247"/>
      <c r="B139" s="168"/>
      <c r="C139" s="250"/>
      <c r="D139" s="251"/>
      <c r="E139" s="250"/>
      <c r="F139" s="251"/>
      <c r="G139" s="250"/>
      <c r="H139" s="251"/>
      <c r="I139" s="250"/>
      <c r="J139" s="251"/>
    </row>
    <row r="140" spans="1:10" s="246" customFormat="1" x14ac:dyDescent="0.2">
      <c r="A140" s="247"/>
      <c r="B140" s="168"/>
      <c r="C140" s="250"/>
      <c r="D140" s="251"/>
      <c r="E140" s="250"/>
      <c r="F140" s="251"/>
      <c r="G140" s="250"/>
      <c r="H140" s="251"/>
      <c r="I140" s="250"/>
      <c r="J140" s="251"/>
    </row>
    <row r="141" spans="1:10" s="246" customFormat="1" x14ac:dyDescent="0.2">
      <c r="A141" s="247"/>
      <c r="B141" s="168"/>
      <c r="C141" s="250"/>
      <c r="D141" s="251"/>
      <c r="E141" s="250"/>
      <c r="F141" s="251"/>
      <c r="G141" s="250"/>
      <c r="H141" s="251"/>
      <c r="I141" s="250"/>
      <c r="J141" s="251"/>
    </row>
    <row r="142" spans="1:10" s="246" customFormat="1" x14ac:dyDescent="0.2">
      <c r="A142" s="247"/>
      <c r="B142" s="168"/>
      <c r="C142" s="250"/>
      <c r="D142" s="251"/>
      <c r="E142" s="250"/>
      <c r="F142" s="251"/>
      <c r="G142" s="250"/>
      <c r="H142" s="251"/>
      <c r="I142" s="250"/>
      <c r="J142" s="251"/>
    </row>
    <row r="143" spans="1:10" s="246" customFormat="1" x14ac:dyDescent="0.2">
      <c r="A143" s="247"/>
      <c r="B143" s="168"/>
      <c r="C143" s="250"/>
      <c r="D143" s="251"/>
      <c r="E143" s="250"/>
      <c r="F143" s="251"/>
      <c r="G143" s="250"/>
      <c r="H143" s="251"/>
      <c r="I143" s="250"/>
      <c r="J143" s="251"/>
    </row>
    <row r="144" spans="1:10" s="246" customFormat="1" x14ac:dyDescent="0.2">
      <c r="A144" s="247"/>
      <c r="B144" s="168"/>
      <c r="C144" s="250"/>
      <c r="D144" s="251"/>
      <c r="E144" s="250"/>
      <c r="F144" s="251"/>
      <c r="G144" s="250"/>
      <c r="H144" s="251"/>
      <c r="I144" s="250"/>
      <c r="J144" s="251"/>
    </row>
    <row r="145" spans="1:10" s="246" customFormat="1" x14ac:dyDescent="0.2">
      <c r="A145" s="247"/>
      <c r="B145" s="168"/>
      <c r="C145" s="250"/>
      <c r="D145" s="251"/>
      <c r="E145" s="250"/>
      <c r="F145" s="251"/>
      <c r="G145" s="250"/>
      <c r="H145" s="251"/>
      <c r="I145" s="250"/>
      <c r="J145" s="251"/>
    </row>
    <row r="146" spans="1:10" s="246" customFormat="1" x14ac:dyDescent="0.2">
      <c r="A146" s="247"/>
      <c r="B146" s="168"/>
      <c r="C146" s="250"/>
      <c r="D146" s="251"/>
      <c r="E146" s="250"/>
      <c r="F146" s="251"/>
      <c r="G146" s="250"/>
      <c r="H146" s="251"/>
      <c r="I146" s="250"/>
      <c r="J146" s="251"/>
    </row>
    <row r="147" spans="1:10" s="246" customFormat="1" x14ac:dyDescent="0.2">
      <c r="A147" s="247"/>
      <c r="B147" s="168"/>
      <c r="C147" s="250"/>
      <c r="D147" s="251"/>
      <c r="E147" s="250"/>
      <c r="F147" s="251"/>
      <c r="G147" s="250"/>
      <c r="H147" s="251"/>
      <c r="I147" s="250"/>
      <c r="J147" s="251"/>
    </row>
    <row r="148" spans="1:10" s="246" customFormat="1" x14ac:dyDescent="0.2">
      <c r="A148" s="247"/>
      <c r="B148" s="168"/>
      <c r="C148" s="250"/>
      <c r="D148" s="251"/>
      <c r="E148" s="250"/>
      <c r="F148" s="251"/>
      <c r="G148" s="250"/>
      <c r="H148" s="251"/>
      <c r="I148" s="250"/>
      <c r="J148" s="251"/>
    </row>
    <row r="149" spans="1:10" s="246" customFormat="1" x14ac:dyDescent="0.2">
      <c r="A149" s="247"/>
      <c r="B149" s="168"/>
      <c r="C149" s="250"/>
      <c r="D149" s="251"/>
      <c r="E149" s="250"/>
      <c r="F149" s="251"/>
      <c r="G149" s="250"/>
      <c r="H149" s="251"/>
      <c r="I149" s="250"/>
      <c r="J149" s="251"/>
    </row>
    <row r="150" spans="1:10" s="246" customFormat="1" x14ac:dyDescent="0.2">
      <c r="A150" s="247"/>
      <c r="B150" s="168"/>
      <c r="C150" s="250"/>
      <c r="D150" s="251"/>
      <c r="E150" s="250"/>
      <c r="F150" s="251"/>
      <c r="G150" s="250"/>
      <c r="H150" s="251"/>
      <c r="I150" s="250"/>
      <c r="J150" s="251"/>
    </row>
    <row r="151" spans="1:10" s="246" customFormat="1" x14ac:dyDescent="0.2">
      <c r="A151" s="247"/>
      <c r="B151" s="168"/>
      <c r="C151" s="250"/>
      <c r="D151" s="251"/>
      <c r="E151" s="250"/>
      <c r="F151" s="251"/>
      <c r="G151" s="250"/>
      <c r="H151" s="251"/>
      <c r="I151" s="250"/>
      <c r="J151" s="251"/>
    </row>
    <row r="152" spans="1:10" s="246" customFormat="1" x14ac:dyDescent="0.2">
      <c r="A152" s="247"/>
      <c r="B152" s="168"/>
      <c r="C152" s="250"/>
      <c r="D152" s="251"/>
      <c r="E152" s="250"/>
      <c r="F152" s="251"/>
      <c r="G152" s="250"/>
      <c r="H152" s="251"/>
      <c r="I152" s="250"/>
      <c r="J152" s="251"/>
    </row>
    <row r="153" spans="1:10" s="246" customFormat="1" x14ac:dyDescent="0.2">
      <c r="A153" s="247"/>
      <c r="B153" s="168"/>
      <c r="C153" s="250"/>
      <c r="D153" s="251"/>
      <c r="E153" s="250"/>
      <c r="F153" s="251"/>
      <c r="G153" s="250"/>
      <c r="H153" s="251"/>
      <c r="I153" s="250"/>
      <c r="J153" s="251"/>
    </row>
    <row r="154" spans="1:10" s="246" customFormat="1" x14ac:dyDescent="0.2">
      <c r="A154" s="247"/>
      <c r="B154" s="168"/>
      <c r="C154" s="250"/>
      <c r="D154" s="251"/>
      <c r="E154" s="250"/>
      <c r="F154" s="251"/>
      <c r="G154" s="250"/>
      <c r="H154" s="251"/>
      <c r="I154" s="250"/>
      <c r="J154" s="251"/>
    </row>
    <row r="155" spans="1:10" s="246" customFormat="1" x14ac:dyDescent="0.2">
      <c r="A155" s="247"/>
      <c r="B155" s="168"/>
      <c r="C155" s="250"/>
      <c r="D155" s="251"/>
      <c r="E155" s="250"/>
      <c r="F155" s="251"/>
      <c r="G155" s="250"/>
      <c r="H155" s="251"/>
      <c r="I155" s="250"/>
      <c r="J155" s="251"/>
    </row>
    <row r="156" spans="1:10" s="246" customFormat="1" x14ac:dyDescent="0.2">
      <c r="A156" s="247"/>
      <c r="B156" s="168"/>
      <c r="C156" s="250"/>
      <c r="D156" s="251"/>
      <c r="E156" s="250"/>
      <c r="F156" s="251"/>
      <c r="G156" s="250"/>
      <c r="H156" s="251"/>
      <c r="I156" s="250"/>
      <c r="J156" s="251"/>
    </row>
    <row r="157" spans="1:10" s="246" customFormat="1" x14ac:dyDescent="0.2">
      <c r="A157" s="247"/>
      <c r="B157" s="168"/>
      <c r="C157" s="250"/>
      <c r="D157" s="251"/>
      <c r="E157" s="250"/>
      <c r="F157" s="251"/>
      <c r="G157" s="250"/>
      <c r="H157" s="251"/>
      <c r="I157" s="250"/>
      <c r="J157" s="251"/>
    </row>
    <row r="158" spans="1:10" s="246" customFormat="1" x14ac:dyDescent="0.2">
      <c r="A158" s="247"/>
      <c r="B158" s="168"/>
      <c r="C158" s="250"/>
      <c r="D158" s="251"/>
      <c r="E158" s="250"/>
      <c r="F158" s="251"/>
      <c r="G158" s="250"/>
      <c r="H158" s="251"/>
      <c r="I158" s="250"/>
      <c r="J158" s="251"/>
    </row>
    <row r="159" spans="1:10" s="246" customFormat="1" x14ac:dyDescent="0.2">
      <c r="A159" s="247"/>
      <c r="B159" s="168"/>
      <c r="C159" s="250"/>
      <c r="D159" s="251"/>
      <c r="E159" s="250"/>
      <c r="F159" s="251"/>
      <c r="G159" s="250"/>
      <c r="H159" s="251"/>
      <c r="I159" s="250"/>
      <c r="J159" s="251"/>
    </row>
    <row r="160" spans="1:10" s="246" customFormat="1" x14ac:dyDescent="0.2">
      <c r="A160" s="247"/>
      <c r="B160" s="168"/>
      <c r="C160" s="250"/>
      <c r="D160" s="251"/>
      <c r="E160" s="250"/>
      <c r="F160" s="251"/>
      <c r="G160" s="250"/>
      <c r="H160" s="251"/>
      <c r="I160" s="250"/>
      <c r="J160" s="251"/>
    </row>
    <row r="161" spans="1:10" s="246" customFormat="1" x14ac:dyDescent="0.2">
      <c r="A161" s="247"/>
      <c r="B161" s="168"/>
      <c r="C161" s="250"/>
      <c r="D161" s="251"/>
      <c r="E161" s="250"/>
      <c r="F161" s="251"/>
      <c r="G161" s="250"/>
      <c r="H161" s="251"/>
      <c r="I161" s="250"/>
      <c r="J161" s="251"/>
    </row>
    <row r="162" spans="1:10" s="246" customFormat="1" x14ac:dyDescent="0.2">
      <c r="A162" s="247"/>
      <c r="B162" s="168"/>
      <c r="C162" s="250"/>
      <c r="D162" s="251"/>
      <c r="E162" s="250"/>
      <c r="F162" s="251"/>
      <c r="G162" s="250"/>
      <c r="H162" s="251"/>
      <c r="I162" s="250"/>
      <c r="J162" s="251"/>
    </row>
    <row r="163" spans="1:10" s="246" customFormat="1" x14ac:dyDescent="0.2">
      <c r="A163" s="247"/>
      <c r="B163" s="168"/>
      <c r="C163" s="250"/>
      <c r="D163" s="251"/>
      <c r="E163" s="250"/>
      <c r="F163" s="251"/>
      <c r="G163" s="250"/>
      <c r="H163" s="251"/>
      <c r="I163" s="250"/>
      <c r="J163" s="251"/>
    </row>
    <row r="164" spans="1:10" s="246" customFormat="1" x14ac:dyDescent="0.2">
      <c r="A164" s="247"/>
      <c r="B164" s="168"/>
      <c r="C164" s="250"/>
      <c r="D164" s="251"/>
      <c r="E164" s="250"/>
      <c r="F164" s="251"/>
      <c r="G164" s="250"/>
      <c r="H164" s="251"/>
      <c r="I164" s="250"/>
      <c r="J164" s="251"/>
    </row>
    <row r="165" spans="1:10" s="246" customFormat="1" x14ac:dyDescent="0.2">
      <c r="A165" s="247"/>
      <c r="B165" s="168"/>
      <c r="C165" s="250"/>
      <c r="D165" s="251"/>
      <c r="E165" s="250"/>
      <c r="F165" s="251"/>
      <c r="G165" s="250"/>
      <c r="H165" s="251"/>
      <c r="I165" s="250"/>
      <c r="J165" s="251"/>
    </row>
    <row r="166" spans="1:10" s="246" customFormat="1" x14ac:dyDescent="0.2">
      <c r="A166" s="247"/>
      <c r="B166" s="168"/>
      <c r="C166" s="250"/>
      <c r="D166" s="251"/>
      <c r="E166" s="250"/>
      <c r="F166" s="251"/>
      <c r="G166" s="250"/>
      <c r="H166" s="251"/>
      <c r="I166" s="250"/>
      <c r="J166" s="251"/>
    </row>
    <row r="167" spans="1:10" s="246" customFormat="1" x14ac:dyDescent="0.2">
      <c r="A167" s="247"/>
      <c r="B167" s="168"/>
      <c r="C167" s="250"/>
      <c r="D167" s="251"/>
      <c r="E167" s="250"/>
      <c r="F167" s="251"/>
      <c r="G167" s="250"/>
      <c r="H167" s="251"/>
      <c r="I167" s="250"/>
      <c r="J167" s="251"/>
    </row>
    <row r="168" spans="1:10" s="246" customFormat="1" x14ac:dyDescent="0.2">
      <c r="A168" s="247"/>
      <c r="B168" s="168"/>
      <c r="C168" s="250"/>
      <c r="D168" s="251"/>
      <c r="E168" s="250"/>
      <c r="F168" s="251"/>
      <c r="G168" s="250"/>
      <c r="H168" s="251"/>
      <c r="I168" s="250"/>
      <c r="J168" s="251"/>
    </row>
    <row r="169" spans="1:10" s="246" customFormat="1" x14ac:dyDescent="0.2">
      <c r="A169" s="247"/>
      <c r="B169" s="168"/>
      <c r="C169" s="250"/>
      <c r="D169" s="251"/>
      <c r="E169" s="250"/>
      <c r="F169" s="251"/>
      <c r="G169" s="250"/>
      <c r="H169" s="251"/>
      <c r="I169" s="250"/>
      <c r="J169" s="251"/>
    </row>
    <row r="170" spans="1:10" s="246" customFormat="1" x14ac:dyDescent="0.2">
      <c r="A170" s="247"/>
      <c r="B170" s="168"/>
      <c r="C170" s="250"/>
      <c r="D170" s="251"/>
      <c r="E170" s="250"/>
      <c r="F170" s="251"/>
      <c r="G170" s="250"/>
      <c r="H170" s="251"/>
      <c r="I170" s="250"/>
      <c r="J170" s="251"/>
    </row>
    <row r="171" spans="1:10" s="246" customFormat="1" x14ac:dyDescent="0.2">
      <c r="A171" s="247"/>
      <c r="B171" s="168"/>
      <c r="C171" s="250"/>
      <c r="D171" s="251"/>
      <c r="E171" s="250"/>
      <c r="F171" s="251"/>
      <c r="G171" s="250"/>
      <c r="H171" s="251"/>
      <c r="I171" s="250"/>
      <c r="J171" s="251"/>
    </row>
    <row r="172" spans="1:10" s="246" customFormat="1" x14ac:dyDescent="0.2">
      <c r="A172" s="247"/>
      <c r="B172" s="168"/>
      <c r="C172" s="250"/>
      <c r="D172" s="251"/>
      <c r="E172" s="250"/>
      <c r="F172" s="251"/>
      <c r="G172" s="250"/>
      <c r="H172" s="251"/>
      <c r="I172" s="250"/>
      <c r="J172" s="251"/>
    </row>
    <row r="173" spans="1:10" s="246" customFormat="1" x14ac:dyDescent="0.2">
      <c r="A173" s="247"/>
      <c r="B173" s="168"/>
      <c r="C173" s="250"/>
      <c r="D173" s="251"/>
      <c r="E173" s="250"/>
      <c r="F173" s="251"/>
      <c r="G173" s="250"/>
      <c r="H173" s="251"/>
      <c r="I173" s="250"/>
      <c r="J173" s="251"/>
    </row>
    <row r="174" spans="1:10" s="246" customFormat="1" x14ac:dyDescent="0.2">
      <c r="A174" s="247"/>
      <c r="B174" s="168"/>
      <c r="C174" s="250"/>
      <c r="D174" s="251"/>
      <c r="E174" s="250"/>
      <c r="F174" s="251"/>
      <c r="G174" s="250"/>
      <c r="H174" s="251"/>
      <c r="I174" s="250"/>
      <c r="J174" s="251"/>
    </row>
    <row r="175" spans="1:10" s="246" customFormat="1" x14ac:dyDescent="0.2">
      <c r="A175" s="247"/>
      <c r="B175" s="168"/>
      <c r="C175" s="250"/>
      <c r="D175" s="251"/>
      <c r="E175" s="250"/>
      <c r="F175" s="251"/>
      <c r="G175" s="250"/>
      <c r="H175" s="251"/>
      <c r="I175" s="250"/>
      <c r="J175" s="251"/>
    </row>
    <row r="176" spans="1:10" s="246" customFormat="1" x14ac:dyDescent="0.2">
      <c r="A176" s="247"/>
      <c r="B176" s="168"/>
      <c r="C176" s="250"/>
      <c r="D176" s="251"/>
      <c r="E176" s="250"/>
      <c r="F176" s="251"/>
      <c r="G176" s="250"/>
      <c r="H176" s="251"/>
      <c r="I176" s="250"/>
      <c r="J176" s="251"/>
    </row>
    <row r="177" spans="1:10" s="246" customFormat="1" x14ac:dyDescent="0.2">
      <c r="A177" s="247"/>
      <c r="B177" s="168"/>
      <c r="C177" s="250"/>
      <c r="D177" s="251"/>
      <c r="E177" s="250"/>
      <c r="F177" s="251"/>
      <c r="G177" s="250"/>
      <c r="H177" s="251"/>
      <c r="I177" s="250"/>
      <c r="J177" s="251"/>
    </row>
    <row r="178" spans="1:10" s="246" customFormat="1" x14ac:dyDescent="0.2">
      <c r="A178" s="247"/>
      <c r="B178" s="168"/>
      <c r="C178" s="250"/>
      <c r="D178" s="251"/>
      <c r="E178" s="250"/>
      <c r="F178" s="251"/>
      <c r="G178" s="250"/>
      <c r="H178" s="251"/>
      <c r="I178" s="250"/>
      <c r="J178" s="251"/>
    </row>
    <row r="179" spans="1:10" s="246" customFormat="1" x14ac:dyDescent="0.2">
      <c r="A179" s="247"/>
      <c r="B179" s="168"/>
      <c r="C179" s="250"/>
      <c r="D179" s="251"/>
      <c r="E179" s="250"/>
      <c r="F179" s="251"/>
      <c r="G179" s="250"/>
      <c r="H179" s="251"/>
      <c r="I179" s="250"/>
      <c r="J179" s="251"/>
    </row>
    <row r="180" spans="1:10" s="246" customFormat="1" x14ac:dyDescent="0.2">
      <c r="A180" s="247"/>
      <c r="B180" s="168"/>
      <c r="C180" s="250"/>
      <c r="D180" s="251"/>
      <c r="E180" s="250"/>
      <c r="F180" s="251"/>
      <c r="G180" s="250"/>
      <c r="H180" s="251"/>
      <c r="I180" s="250"/>
      <c r="J180" s="251"/>
    </row>
    <row r="181" spans="1:10" s="246" customFormat="1" x14ac:dyDescent="0.2">
      <c r="A181" s="247"/>
      <c r="B181" s="168"/>
      <c r="C181" s="250"/>
      <c r="D181" s="251"/>
      <c r="E181" s="250"/>
      <c r="F181" s="251"/>
      <c r="G181" s="250"/>
      <c r="H181" s="251"/>
      <c r="I181" s="250"/>
      <c r="J181" s="251"/>
    </row>
    <row r="182" spans="1:10" s="246" customFormat="1" x14ac:dyDescent="0.2">
      <c r="A182" s="247"/>
      <c r="B182" s="168"/>
      <c r="C182" s="250"/>
      <c r="D182" s="251"/>
      <c r="E182" s="250"/>
      <c r="F182" s="251"/>
      <c r="G182" s="250"/>
      <c r="H182" s="251"/>
      <c r="I182" s="250"/>
      <c r="J182" s="251"/>
    </row>
    <row r="183" spans="1:10" s="246" customFormat="1" x14ac:dyDescent="0.2">
      <c r="A183" s="247"/>
      <c r="B183" s="168"/>
      <c r="C183" s="250"/>
      <c r="D183" s="251"/>
      <c r="E183" s="250"/>
      <c r="F183" s="251"/>
      <c r="G183" s="250"/>
      <c r="H183" s="251"/>
      <c r="I183" s="250"/>
      <c r="J183" s="251"/>
    </row>
    <row r="184" spans="1:10" s="246" customFormat="1" x14ac:dyDescent="0.2">
      <c r="A184" s="247"/>
      <c r="B184" s="168"/>
      <c r="C184" s="250"/>
      <c r="D184" s="251"/>
      <c r="E184" s="250"/>
      <c r="F184" s="251"/>
      <c r="G184" s="250"/>
      <c r="H184" s="251"/>
      <c r="I184" s="250"/>
      <c r="J184" s="251"/>
    </row>
    <row r="185" spans="1:10" s="246" customFormat="1" x14ac:dyDescent="0.2">
      <c r="A185" s="247"/>
      <c r="B185" s="168"/>
      <c r="C185" s="250"/>
      <c r="D185" s="251"/>
      <c r="E185" s="250"/>
      <c r="F185" s="251"/>
      <c r="G185" s="250"/>
      <c r="H185" s="251"/>
      <c r="I185" s="250"/>
      <c r="J185" s="251"/>
    </row>
    <row r="186" spans="1:10" s="246" customFormat="1" x14ac:dyDescent="0.2">
      <c r="A186" s="247"/>
      <c r="B186" s="168"/>
      <c r="C186" s="250"/>
      <c r="D186" s="251"/>
      <c r="E186" s="250"/>
      <c r="F186" s="251"/>
      <c r="G186" s="250"/>
      <c r="H186" s="251"/>
      <c r="I186" s="250"/>
      <c r="J186" s="251"/>
    </row>
    <row r="187" spans="1:10" s="246" customFormat="1" x14ac:dyDescent="0.2">
      <c r="A187" s="247"/>
      <c r="B187" s="168"/>
      <c r="C187" s="250"/>
      <c r="D187" s="251"/>
      <c r="E187" s="250"/>
      <c r="F187" s="251"/>
      <c r="G187" s="250"/>
      <c r="H187" s="251"/>
      <c r="I187" s="250"/>
      <c r="J187" s="251"/>
    </row>
    <row r="188" spans="1:10" s="246" customFormat="1" x14ac:dyDescent="0.2">
      <c r="A188" s="247"/>
      <c r="B188" s="168"/>
      <c r="C188" s="250"/>
      <c r="D188" s="251"/>
      <c r="E188" s="250"/>
      <c r="F188" s="251"/>
      <c r="G188" s="250"/>
      <c r="H188" s="251"/>
      <c r="I188" s="250"/>
      <c r="J188" s="251"/>
    </row>
    <row r="189" spans="1:10" s="246" customFormat="1" x14ac:dyDescent="0.2">
      <c r="A189" s="247"/>
      <c r="B189" s="168"/>
      <c r="C189" s="250"/>
      <c r="D189" s="251"/>
      <c r="E189" s="250"/>
      <c r="F189" s="251"/>
      <c r="G189" s="250"/>
      <c r="H189" s="251"/>
      <c r="I189" s="250"/>
      <c r="J189" s="251"/>
    </row>
    <row r="190" spans="1:10" s="246" customFormat="1" x14ac:dyDescent="0.2">
      <c r="A190" s="247"/>
      <c r="B190" s="168"/>
      <c r="C190" s="250"/>
      <c r="D190" s="251"/>
      <c r="E190" s="250"/>
      <c r="F190" s="251"/>
      <c r="G190" s="250"/>
      <c r="H190" s="251"/>
      <c r="I190" s="250"/>
      <c r="J190" s="251"/>
    </row>
    <row r="191" spans="1:10" s="246" customFormat="1" x14ac:dyDescent="0.2">
      <c r="A191" s="247"/>
      <c r="B191" s="168"/>
      <c r="C191" s="250"/>
      <c r="D191" s="251"/>
      <c r="E191" s="250"/>
      <c r="F191" s="251"/>
      <c r="G191" s="250"/>
      <c r="H191" s="251"/>
      <c r="I191" s="250"/>
      <c r="J191" s="251"/>
    </row>
    <row r="192" spans="1:10" s="246" customFormat="1" x14ac:dyDescent="0.2">
      <c r="A192" s="247"/>
      <c r="B192" s="168"/>
      <c r="C192" s="250"/>
      <c r="D192" s="251"/>
      <c r="E192" s="250"/>
      <c r="F192" s="251"/>
      <c r="G192" s="250"/>
      <c r="H192" s="251"/>
      <c r="I192" s="250"/>
      <c r="J192" s="251"/>
    </row>
    <row r="193" spans="1:10" s="246" customFormat="1" x14ac:dyDescent="0.2">
      <c r="A193" s="247"/>
      <c r="B193" s="168"/>
      <c r="C193" s="250"/>
      <c r="D193" s="251"/>
      <c r="E193" s="250"/>
      <c r="F193" s="251"/>
      <c r="G193" s="250"/>
      <c r="H193" s="251"/>
      <c r="I193" s="250"/>
      <c r="J193" s="251"/>
    </row>
    <row r="194" spans="1:10" s="246" customFormat="1" x14ac:dyDescent="0.2">
      <c r="A194" s="247"/>
      <c r="B194" s="168"/>
      <c r="C194" s="250"/>
      <c r="D194" s="251"/>
      <c r="E194" s="250"/>
      <c r="F194" s="251"/>
      <c r="G194" s="250"/>
      <c r="H194" s="251"/>
      <c r="I194" s="250"/>
      <c r="J194" s="251"/>
    </row>
    <row r="195" spans="1:10" s="246" customFormat="1" x14ac:dyDescent="0.2">
      <c r="A195" s="247"/>
      <c r="B195" s="168"/>
      <c r="C195" s="250"/>
      <c r="D195" s="251"/>
      <c r="E195" s="250"/>
      <c r="F195" s="251"/>
      <c r="G195" s="250"/>
      <c r="H195" s="251"/>
      <c r="I195" s="250"/>
      <c r="J195" s="251"/>
    </row>
    <row r="196" spans="1:10" s="246" customFormat="1" x14ac:dyDescent="0.2">
      <c r="A196" s="247"/>
      <c r="B196" s="168"/>
      <c r="C196" s="250"/>
      <c r="D196" s="251"/>
      <c r="E196" s="250"/>
      <c r="F196" s="251"/>
      <c r="G196" s="250"/>
      <c r="H196" s="251"/>
      <c r="I196" s="250"/>
      <c r="J196" s="251"/>
    </row>
    <row r="197" spans="1:10" s="246" customFormat="1" x14ac:dyDescent="0.2">
      <c r="A197" s="247"/>
      <c r="B197" s="168"/>
      <c r="C197" s="250"/>
      <c r="D197" s="251"/>
      <c r="E197" s="250"/>
      <c r="F197" s="251"/>
      <c r="G197" s="250"/>
      <c r="H197" s="251"/>
      <c r="I197" s="250"/>
      <c r="J197" s="251"/>
    </row>
    <row r="198" spans="1:10" s="246" customFormat="1" x14ac:dyDescent="0.2">
      <c r="A198" s="247"/>
      <c r="B198" s="168"/>
      <c r="C198" s="250"/>
      <c r="D198" s="251"/>
      <c r="E198" s="250"/>
      <c r="F198" s="251"/>
      <c r="G198" s="250"/>
      <c r="H198" s="251"/>
      <c r="I198" s="250"/>
      <c r="J198" s="251"/>
    </row>
    <row r="199" spans="1:10" s="246" customFormat="1" x14ac:dyDescent="0.2">
      <c r="A199" s="247"/>
      <c r="B199" s="168"/>
      <c r="C199" s="250"/>
      <c r="D199" s="251"/>
      <c r="E199" s="250"/>
      <c r="F199" s="251"/>
      <c r="G199" s="250"/>
      <c r="H199" s="251"/>
      <c r="I199" s="250"/>
      <c r="J199" s="251"/>
    </row>
    <row r="200" spans="1:10" s="246" customFormat="1" x14ac:dyDescent="0.2">
      <c r="A200" s="247"/>
      <c r="B200" s="168"/>
      <c r="C200" s="250"/>
      <c r="D200" s="251"/>
      <c r="E200" s="250"/>
      <c r="F200" s="251"/>
      <c r="G200" s="250"/>
      <c r="H200" s="251"/>
      <c r="I200" s="250"/>
      <c r="J200" s="251"/>
    </row>
    <row r="201" spans="1:10" s="246" customFormat="1" x14ac:dyDescent="0.2">
      <c r="A201" s="247"/>
      <c r="B201" s="168"/>
      <c r="C201" s="250"/>
      <c r="D201" s="251"/>
      <c r="E201" s="250"/>
      <c r="F201" s="251"/>
      <c r="G201" s="250"/>
      <c r="H201" s="251"/>
      <c r="I201" s="250"/>
      <c r="J201" s="251"/>
    </row>
    <row r="202" spans="1:10" s="246" customFormat="1" x14ac:dyDescent="0.2">
      <c r="A202" s="247"/>
      <c r="B202" s="168"/>
      <c r="C202" s="250"/>
      <c r="D202" s="251"/>
      <c r="E202" s="250"/>
      <c r="F202" s="251"/>
      <c r="G202" s="250"/>
      <c r="H202" s="251"/>
      <c r="I202" s="250"/>
      <c r="J202" s="251"/>
    </row>
    <row r="203" spans="1:10" s="246" customFormat="1" x14ac:dyDescent="0.2">
      <c r="A203" s="247"/>
      <c r="B203" s="168"/>
      <c r="C203" s="250"/>
      <c r="D203" s="251"/>
      <c r="E203" s="250"/>
      <c r="F203" s="251"/>
      <c r="G203" s="250"/>
      <c r="H203" s="251"/>
      <c r="I203" s="250"/>
      <c r="J203" s="251"/>
    </row>
    <row r="204" spans="1:10" s="246" customFormat="1" x14ac:dyDescent="0.2">
      <c r="A204" s="247"/>
      <c r="B204" s="168"/>
      <c r="C204" s="250"/>
      <c r="D204" s="251"/>
      <c r="E204" s="250"/>
      <c r="F204" s="251"/>
      <c r="G204" s="250"/>
      <c r="H204" s="251"/>
      <c r="I204" s="250"/>
      <c r="J204" s="251"/>
    </row>
    <row r="205" spans="1:10" s="246" customFormat="1" x14ac:dyDescent="0.2">
      <c r="A205" s="247"/>
      <c r="B205" s="168"/>
      <c r="C205" s="250"/>
      <c r="D205" s="251"/>
      <c r="E205" s="250"/>
      <c r="F205" s="251"/>
      <c r="G205" s="250"/>
      <c r="H205" s="251"/>
      <c r="I205" s="250"/>
      <c r="J205" s="251"/>
    </row>
    <row r="206" spans="1:10" s="246" customFormat="1" x14ac:dyDescent="0.2">
      <c r="A206" s="247"/>
      <c r="B206" s="168"/>
      <c r="C206" s="250"/>
      <c r="D206" s="251"/>
      <c r="E206" s="250"/>
      <c r="F206" s="251"/>
      <c r="G206" s="250"/>
      <c r="H206" s="251"/>
      <c r="I206" s="250"/>
      <c r="J206" s="251"/>
    </row>
    <row r="207" spans="1:10" s="246" customFormat="1" x14ac:dyDescent="0.2">
      <c r="A207" s="247"/>
      <c r="B207" s="168"/>
      <c r="C207" s="250"/>
      <c r="D207" s="251"/>
      <c r="E207" s="250"/>
      <c r="F207" s="251"/>
      <c r="G207" s="250"/>
      <c r="H207" s="251"/>
      <c r="I207" s="250"/>
      <c r="J207" s="251"/>
    </row>
    <row r="208" spans="1:10" s="246" customFormat="1" x14ac:dyDescent="0.2">
      <c r="A208" s="247"/>
      <c r="B208" s="168"/>
      <c r="C208" s="250"/>
      <c r="D208" s="251"/>
      <c r="E208" s="250"/>
      <c r="F208" s="251"/>
      <c r="G208" s="250"/>
      <c r="H208" s="251"/>
      <c r="I208" s="250"/>
      <c r="J208" s="251"/>
    </row>
    <row r="209" spans="1:10" s="246" customFormat="1" x14ac:dyDescent="0.2">
      <c r="A209" s="247"/>
      <c r="B209" s="168"/>
      <c r="C209" s="250"/>
      <c r="D209" s="251"/>
      <c r="E209" s="250"/>
      <c r="F209" s="251"/>
      <c r="G209" s="250"/>
      <c r="H209" s="251"/>
      <c r="I209" s="250"/>
      <c r="J209" s="251"/>
    </row>
    <row r="210" spans="1:10" s="246" customFormat="1" x14ac:dyDescent="0.2">
      <c r="A210" s="247"/>
      <c r="B210" s="168"/>
      <c r="C210" s="250"/>
      <c r="D210" s="251"/>
      <c r="E210" s="250"/>
      <c r="F210" s="251"/>
      <c r="G210" s="250"/>
      <c r="H210" s="251"/>
      <c r="I210" s="250"/>
      <c r="J210" s="251"/>
    </row>
    <row r="211" spans="1:10" s="246" customFormat="1" x14ac:dyDescent="0.2">
      <c r="A211" s="247"/>
      <c r="B211" s="168"/>
      <c r="C211" s="250"/>
      <c r="D211" s="251"/>
      <c r="E211" s="250"/>
      <c r="F211" s="251"/>
      <c r="G211" s="250"/>
      <c r="H211" s="251"/>
      <c r="I211" s="250"/>
      <c r="J211" s="251"/>
    </row>
    <row r="212" spans="1:10" s="246" customFormat="1" x14ac:dyDescent="0.2">
      <c r="A212" s="247"/>
      <c r="B212" s="168"/>
      <c r="C212" s="250"/>
      <c r="D212" s="251"/>
      <c r="E212" s="250"/>
      <c r="F212" s="251"/>
      <c r="G212" s="250"/>
      <c r="H212" s="251"/>
      <c r="I212" s="250"/>
      <c r="J212" s="251"/>
    </row>
    <row r="213" spans="1:10" s="246" customFormat="1" x14ac:dyDescent="0.2">
      <c r="A213" s="247"/>
      <c r="B213" s="168"/>
      <c r="C213" s="250"/>
      <c r="D213" s="251"/>
      <c r="E213" s="250"/>
      <c r="F213" s="251"/>
      <c r="G213" s="250"/>
      <c r="H213" s="251"/>
      <c r="I213" s="250"/>
      <c r="J213" s="251"/>
    </row>
    <row r="214" spans="1:10" s="246" customFormat="1" x14ac:dyDescent="0.2">
      <c r="A214" s="247"/>
      <c r="B214" s="168"/>
      <c r="C214" s="250"/>
      <c r="D214" s="251"/>
      <c r="E214" s="250"/>
      <c r="F214" s="251"/>
      <c r="G214" s="250"/>
      <c r="H214" s="251"/>
      <c r="I214" s="250"/>
      <c r="J214" s="251"/>
    </row>
    <row r="215" spans="1:10" s="246" customFormat="1" x14ac:dyDescent="0.2">
      <c r="A215" s="247"/>
      <c r="B215" s="168"/>
      <c r="C215" s="250"/>
      <c r="D215" s="251"/>
      <c r="E215" s="250"/>
      <c r="F215" s="251"/>
      <c r="G215" s="250"/>
      <c r="H215" s="251"/>
      <c r="I215" s="250"/>
      <c r="J215" s="251"/>
    </row>
    <row r="216" spans="1:10" s="246" customFormat="1" x14ac:dyDescent="0.2">
      <c r="A216" s="247"/>
      <c r="B216" s="168"/>
      <c r="C216" s="250"/>
      <c r="D216" s="251"/>
      <c r="E216" s="250"/>
      <c r="F216" s="251"/>
      <c r="G216" s="250"/>
      <c r="H216" s="251"/>
      <c r="I216" s="250"/>
      <c r="J216" s="251"/>
    </row>
    <row r="217" spans="1:10" s="246" customFormat="1" x14ac:dyDescent="0.2">
      <c r="A217" s="247"/>
      <c r="B217" s="168"/>
      <c r="C217" s="250"/>
      <c r="D217" s="251"/>
      <c r="E217" s="250"/>
      <c r="F217" s="251"/>
      <c r="G217" s="250"/>
      <c r="H217" s="251"/>
      <c r="I217" s="250"/>
      <c r="J217" s="251"/>
    </row>
    <row r="218" spans="1:10" s="246" customFormat="1" x14ac:dyDescent="0.2">
      <c r="A218" s="247"/>
      <c r="B218" s="168"/>
      <c r="C218" s="250"/>
      <c r="D218" s="251"/>
      <c r="E218" s="250"/>
      <c r="F218" s="251"/>
      <c r="G218" s="250"/>
      <c r="H218" s="251"/>
      <c r="I218" s="250"/>
      <c r="J218" s="251"/>
    </row>
    <row r="219" spans="1:10" s="246" customFormat="1" x14ac:dyDescent="0.2">
      <c r="A219" s="247"/>
      <c r="B219" s="168"/>
      <c r="C219" s="250"/>
      <c r="D219" s="251"/>
      <c r="E219" s="250"/>
      <c r="F219" s="251"/>
      <c r="G219" s="250"/>
      <c r="H219" s="251"/>
      <c r="I219" s="250"/>
      <c r="J219" s="251"/>
    </row>
    <row r="220" spans="1:10" s="246" customFormat="1" x14ac:dyDescent="0.2">
      <c r="A220" s="247"/>
      <c r="B220" s="168"/>
      <c r="C220" s="250"/>
      <c r="D220" s="251"/>
      <c r="E220" s="250"/>
      <c r="F220" s="251"/>
      <c r="G220" s="250"/>
      <c r="H220" s="251"/>
      <c r="I220" s="250"/>
      <c r="J220" s="251"/>
    </row>
    <row r="221" spans="1:10" s="246" customFormat="1" x14ac:dyDescent="0.2">
      <c r="A221" s="247"/>
      <c r="B221" s="168"/>
      <c r="C221" s="250"/>
      <c r="D221" s="251"/>
      <c r="E221" s="250"/>
      <c r="F221" s="251"/>
      <c r="G221" s="250"/>
      <c r="H221" s="251"/>
      <c r="I221" s="250"/>
      <c r="J221" s="251"/>
    </row>
    <row r="222" spans="1:10" s="246" customFormat="1" x14ac:dyDescent="0.2">
      <c r="A222" s="247"/>
      <c r="B222" s="168"/>
      <c r="C222" s="250"/>
      <c r="D222" s="251"/>
      <c r="E222" s="250"/>
      <c r="F222" s="251"/>
      <c r="G222" s="250"/>
      <c r="H222" s="251"/>
      <c r="I222" s="250"/>
      <c r="J222" s="251"/>
    </row>
    <row r="223" spans="1:10" s="246" customFormat="1" x14ac:dyDescent="0.2">
      <c r="A223" s="247"/>
      <c r="B223" s="168"/>
      <c r="C223" s="250"/>
      <c r="D223" s="251"/>
      <c r="E223" s="250"/>
      <c r="F223" s="251"/>
      <c r="G223" s="250"/>
      <c r="H223" s="251"/>
      <c r="I223" s="250"/>
      <c r="J223" s="251"/>
    </row>
    <row r="224" spans="1:10" s="246" customFormat="1" x14ac:dyDescent="0.2">
      <c r="A224" s="247"/>
      <c r="B224" s="168"/>
      <c r="C224" s="250"/>
      <c r="D224" s="251"/>
      <c r="E224" s="250"/>
      <c r="F224" s="251"/>
      <c r="G224" s="250"/>
      <c r="H224" s="251"/>
      <c r="I224" s="250"/>
      <c r="J224" s="251"/>
    </row>
    <row r="225" spans="1:10" s="246" customFormat="1" x14ac:dyDescent="0.2">
      <c r="A225" s="247"/>
      <c r="B225" s="168"/>
      <c r="C225" s="250"/>
      <c r="D225" s="251"/>
      <c r="E225" s="250"/>
      <c r="F225" s="251"/>
      <c r="G225" s="250"/>
      <c r="H225" s="251"/>
      <c r="I225" s="250"/>
      <c r="J225" s="251"/>
    </row>
    <row r="226" spans="1:10" s="246" customFormat="1" x14ac:dyDescent="0.2">
      <c r="A226" s="247"/>
      <c r="B226" s="168"/>
      <c r="C226" s="250"/>
      <c r="D226" s="251"/>
      <c r="E226" s="250"/>
      <c r="F226" s="251"/>
      <c r="G226" s="250"/>
      <c r="H226" s="251"/>
      <c r="I226" s="250"/>
      <c r="J226" s="251"/>
    </row>
    <row r="227" spans="1:10" s="246" customFormat="1" x14ac:dyDescent="0.2">
      <c r="A227" s="247"/>
      <c r="B227" s="168"/>
      <c r="C227" s="250"/>
      <c r="D227" s="251"/>
      <c r="E227" s="250"/>
      <c r="F227" s="251"/>
      <c r="G227" s="250"/>
      <c r="H227" s="251"/>
      <c r="I227" s="250"/>
      <c r="J227" s="251"/>
    </row>
    <row r="228" spans="1:10" s="246" customFormat="1" x14ac:dyDescent="0.2">
      <c r="A228" s="247"/>
      <c r="B228" s="168"/>
      <c r="C228" s="250"/>
      <c r="D228" s="251"/>
      <c r="E228" s="250"/>
      <c r="F228" s="251"/>
      <c r="G228" s="250"/>
      <c r="H228" s="251"/>
      <c r="I228" s="250"/>
      <c r="J228" s="251"/>
    </row>
    <row r="229" spans="1:10" s="246" customFormat="1" x14ac:dyDescent="0.2">
      <c r="A229" s="247"/>
      <c r="B229" s="168"/>
      <c r="C229" s="250"/>
      <c r="D229" s="251"/>
      <c r="E229" s="250"/>
      <c r="F229" s="251"/>
      <c r="G229" s="250"/>
      <c r="H229" s="251"/>
      <c r="I229" s="250"/>
      <c r="J229" s="251"/>
    </row>
    <row r="230" spans="1:10" s="246" customFormat="1" x14ac:dyDescent="0.2">
      <c r="A230" s="247"/>
      <c r="B230" s="168"/>
      <c r="C230" s="250"/>
      <c r="D230" s="251"/>
      <c r="E230" s="250"/>
      <c r="F230" s="251"/>
      <c r="G230" s="250"/>
      <c r="H230" s="251"/>
      <c r="I230" s="250"/>
      <c r="J230" s="251"/>
    </row>
    <row r="231" spans="1:10" s="246" customFormat="1" x14ac:dyDescent="0.2">
      <c r="A231" s="247"/>
      <c r="B231" s="168"/>
      <c r="C231" s="250"/>
      <c r="D231" s="251"/>
      <c r="E231" s="250"/>
      <c r="F231" s="251"/>
      <c r="G231" s="250"/>
      <c r="H231" s="251"/>
      <c r="I231" s="250"/>
      <c r="J231" s="251"/>
    </row>
    <row r="232" spans="1:10" s="246" customFormat="1" x14ac:dyDescent="0.2">
      <c r="A232" s="247"/>
      <c r="B232" s="168"/>
      <c r="C232" s="250"/>
      <c r="D232" s="251"/>
      <c r="E232" s="250"/>
      <c r="F232" s="251"/>
      <c r="G232" s="250"/>
      <c r="H232" s="251"/>
      <c r="I232" s="250"/>
      <c r="J232" s="251"/>
    </row>
    <row r="233" spans="1:10" s="246" customFormat="1" x14ac:dyDescent="0.2">
      <c r="A233" s="247"/>
      <c r="B233" s="168"/>
      <c r="C233" s="250"/>
      <c r="D233" s="251"/>
      <c r="E233" s="250"/>
      <c r="F233" s="251"/>
      <c r="G233" s="250"/>
      <c r="H233" s="251"/>
      <c r="I233" s="250"/>
      <c r="J233" s="251"/>
    </row>
    <row r="234" spans="1:10" s="246" customFormat="1" x14ac:dyDescent="0.2">
      <c r="A234" s="247"/>
      <c r="B234" s="168"/>
      <c r="C234" s="250"/>
      <c r="D234" s="251"/>
      <c r="E234" s="250"/>
      <c r="F234" s="251"/>
      <c r="G234" s="250"/>
      <c r="H234" s="251"/>
      <c r="I234" s="250"/>
      <c r="J234" s="251"/>
    </row>
    <row r="235" spans="1:10" s="246" customFormat="1" x14ac:dyDescent="0.2">
      <c r="A235" s="247"/>
      <c r="B235" s="168"/>
      <c r="C235" s="250"/>
      <c r="D235" s="251"/>
      <c r="E235" s="250"/>
      <c r="F235" s="251"/>
      <c r="G235" s="250"/>
      <c r="H235" s="251"/>
      <c r="I235" s="250"/>
      <c r="J235" s="251"/>
    </row>
    <row r="236" spans="1:10" s="246" customFormat="1" x14ac:dyDescent="0.2">
      <c r="A236" s="247"/>
      <c r="B236" s="168"/>
      <c r="C236" s="250"/>
      <c r="D236" s="251"/>
      <c r="E236" s="250"/>
      <c r="F236" s="251"/>
      <c r="G236" s="250"/>
      <c r="H236" s="251"/>
      <c r="I236" s="250"/>
      <c r="J236" s="251"/>
    </row>
    <row r="237" spans="1:10" s="246" customFormat="1" x14ac:dyDescent="0.2">
      <c r="A237" s="247"/>
      <c r="B237" s="168"/>
      <c r="C237" s="250"/>
      <c r="D237" s="251"/>
      <c r="E237" s="250"/>
      <c r="F237" s="251"/>
      <c r="G237" s="250"/>
      <c r="H237" s="251"/>
      <c r="I237" s="250"/>
      <c r="J237" s="251"/>
    </row>
    <row r="238" spans="1:10" s="246" customFormat="1" x14ac:dyDescent="0.2">
      <c r="A238" s="247"/>
      <c r="B238" s="168"/>
      <c r="C238" s="250"/>
      <c r="D238" s="251"/>
      <c r="E238" s="250"/>
      <c r="F238" s="251"/>
      <c r="G238" s="250"/>
      <c r="H238" s="251"/>
      <c r="I238" s="250"/>
      <c r="J238" s="251"/>
    </row>
    <row r="239" spans="1:10" s="246" customFormat="1" x14ac:dyDescent="0.2">
      <c r="A239" s="247"/>
      <c r="B239" s="168"/>
      <c r="C239" s="250"/>
      <c r="D239" s="251"/>
      <c r="E239" s="250"/>
      <c r="F239" s="251"/>
      <c r="G239" s="250"/>
      <c r="H239" s="251"/>
      <c r="I239" s="250"/>
      <c r="J239" s="251"/>
    </row>
    <row r="240" spans="1:10" s="246" customFormat="1" x14ac:dyDescent="0.2">
      <c r="A240" s="247"/>
      <c r="B240" s="168"/>
      <c r="C240" s="250"/>
      <c r="D240" s="251"/>
      <c r="E240" s="250"/>
      <c r="F240" s="251"/>
      <c r="G240" s="250"/>
      <c r="H240" s="251"/>
      <c r="I240" s="250"/>
      <c r="J240" s="251"/>
    </row>
    <row r="241" spans="1:10" s="246" customFormat="1" x14ac:dyDescent="0.2">
      <c r="A241" s="247"/>
      <c r="B241" s="168"/>
      <c r="C241" s="250"/>
      <c r="D241" s="251"/>
      <c r="E241" s="250"/>
      <c r="F241" s="251"/>
      <c r="G241" s="250"/>
      <c r="H241" s="251"/>
      <c r="I241" s="250"/>
      <c r="J241" s="251"/>
    </row>
    <row r="242" spans="1:10" s="246" customFormat="1" x14ac:dyDescent="0.2">
      <c r="A242" s="247"/>
      <c r="B242" s="168"/>
      <c r="C242" s="250"/>
      <c r="D242" s="251"/>
      <c r="E242" s="250"/>
      <c r="F242" s="251"/>
      <c r="G242" s="250"/>
      <c r="H242" s="251"/>
      <c r="I242" s="250"/>
      <c r="J242" s="251"/>
    </row>
    <row r="243" spans="1:10" s="246" customFormat="1" x14ac:dyDescent="0.2">
      <c r="A243" s="247"/>
      <c r="B243" s="168"/>
      <c r="C243" s="250"/>
      <c r="D243" s="251"/>
      <c r="E243" s="250"/>
      <c r="F243" s="251"/>
      <c r="G243" s="250"/>
      <c r="H243" s="251"/>
      <c r="I243" s="250"/>
      <c r="J243" s="251"/>
    </row>
    <row r="244" spans="1:10" s="246" customFormat="1" x14ac:dyDescent="0.2">
      <c r="A244" s="247"/>
      <c r="B244" s="168"/>
      <c r="C244" s="250"/>
      <c r="D244" s="251"/>
      <c r="E244" s="250"/>
      <c r="F244" s="251"/>
      <c r="G244" s="250"/>
      <c r="H244" s="251"/>
      <c r="I244" s="250"/>
      <c r="J244" s="251"/>
    </row>
    <row r="245" spans="1:10" s="246" customFormat="1" x14ac:dyDescent="0.2">
      <c r="A245" s="247"/>
      <c r="B245" s="168"/>
      <c r="C245" s="250"/>
      <c r="D245" s="251"/>
      <c r="E245" s="250"/>
      <c r="F245" s="251"/>
      <c r="G245" s="250"/>
      <c r="H245" s="251"/>
      <c r="I245" s="250"/>
      <c r="J245" s="251"/>
    </row>
    <row r="246" spans="1:10" s="246" customFormat="1" x14ac:dyDescent="0.2">
      <c r="A246" s="247"/>
      <c r="B246" s="168"/>
      <c r="C246" s="250"/>
      <c r="D246" s="251"/>
      <c r="E246" s="250"/>
      <c r="F246" s="251"/>
      <c r="G246" s="250"/>
      <c r="H246" s="251"/>
      <c r="I246" s="250"/>
      <c r="J246" s="251"/>
    </row>
    <row r="247" spans="1:10" s="246" customFormat="1" x14ac:dyDescent="0.2">
      <c r="A247" s="247"/>
      <c r="B247" s="168"/>
      <c r="C247" s="250"/>
      <c r="D247" s="251"/>
      <c r="E247" s="250"/>
      <c r="F247" s="251"/>
      <c r="G247" s="250"/>
      <c r="H247" s="251"/>
      <c r="I247" s="250"/>
      <c r="J247" s="251"/>
    </row>
    <row r="248" spans="1:10" s="246" customFormat="1" x14ac:dyDescent="0.2">
      <c r="A248" s="247"/>
      <c r="B248" s="168"/>
      <c r="C248" s="250"/>
      <c r="D248" s="251"/>
      <c r="E248" s="250"/>
      <c r="F248" s="251"/>
      <c r="G248" s="250"/>
      <c r="H248" s="251"/>
      <c r="I248" s="250"/>
      <c r="J248" s="251"/>
    </row>
    <row r="249" spans="1:10" s="246" customFormat="1" x14ac:dyDescent="0.2">
      <c r="A249" s="247"/>
      <c r="B249" s="168"/>
      <c r="C249" s="250"/>
      <c r="D249" s="251"/>
      <c r="E249" s="250"/>
      <c r="F249" s="251"/>
      <c r="G249" s="250"/>
      <c r="H249" s="251"/>
      <c r="I249" s="250"/>
      <c r="J249" s="251"/>
    </row>
    <row r="250" spans="1:10" s="246" customFormat="1" x14ac:dyDescent="0.2">
      <c r="A250" s="247"/>
      <c r="B250" s="168"/>
      <c r="C250" s="250"/>
      <c r="D250" s="251"/>
      <c r="E250" s="250"/>
      <c r="F250" s="251"/>
      <c r="G250" s="250"/>
      <c r="H250" s="251"/>
      <c r="I250" s="250"/>
      <c r="J250" s="251"/>
    </row>
    <row r="251" spans="1:10" s="246" customFormat="1" x14ac:dyDescent="0.2">
      <c r="A251" s="247"/>
      <c r="B251" s="168"/>
      <c r="C251" s="250"/>
      <c r="D251" s="251"/>
      <c r="E251" s="250"/>
      <c r="F251" s="251"/>
      <c r="G251" s="250"/>
      <c r="H251" s="251"/>
      <c r="I251" s="250"/>
      <c r="J251" s="251"/>
    </row>
    <row r="252" spans="1:10" s="246" customFormat="1" x14ac:dyDescent="0.2">
      <c r="A252" s="247"/>
      <c r="B252" s="168"/>
      <c r="C252" s="250"/>
      <c r="D252" s="251"/>
      <c r="E252" s="250"/>
      <c r="F252" s="251"/>
      <c r="G252" s="250"/>
      <c r="H252" s="251"/>
      <c r="I252" s="250"/>
      <c r="J252" s="251"/>
    </row>
    <row r="253" spans="1:10" s="246" customFormat="1" x14ac:dyDescent="0.2">
      <c r="A253" s="247"/>
      <c r="B253" s="168"/>
      <c r="C253" s="250"/>
      <c r="D253" s="251"/>
      <c r="E253" s="250"/>
      <c r="F253" s="251"/>
      <c r="G253" s="250"/>
      <c r="H253" s="251"/>
      <c r="I253" s="250"/>
      <c r="J253" s="251"/>
    </row>
    <row r="254" spans="1:10" s="246" customFormat="1" x14ac:dyDescent="0.2">
      <c r="A254" s="247"/>
      <c r="B254" s="168"/>
      <c r="C254" s="250"/>
      <c r="D254" s="251"/>
      <c r="E254" s="250"/>
      <c r="F254" s="251"/>
      <c r="G254" s="250"/>
      <c r="H254" s="251"/>
      <c r="I254" s="250"/>
      <c r="J254" s="251"/>
    </row>
    <row r="255" spans="1:10" s="246" customFormat="1" x14ac:dyDescent="0.2">
      <c r="A255" s="247"/>
      <c r="B255" s="168"/>
      <c r="C255" s="250"/>
      <c r="D255" s="251"/>
      <c r="E255" s="250"/>
      <c r="F255" s="251"/>
      <c r="G255" s="250"/>
      <c r="H255" s="251"/>
      <c r="I255" s="250"/>
      <c r="J255" s="251"/>
    </row>
    <row r="256" spans="1:10" s="246" customFormat="1" x14ac:dyDescent="0.2">
      <c r="A256" s="247"/>
      <c r="B256" s="168"/>
      <c r="C256" s="250"/>
      <c r="D256" s="251"/>
      <c r="E256" s="250"/>
      <c r="F256" s="251"/>
      <c r="G256" s="250"/>
      <c r="H256" s="251"/>
      <c r="I256" s="250"/>
      <c r="J256" s="251"/>
    </row>
    <row r="257" spans="1:10" s="246" customFormat="1" x14ac:dyDescent="0.2">
      <c r="A257" s="247"/>
      <c r="B257" s="168"/>
      <c r="C257" s="250"/>
      <c r="D257" s="251"/>
      <c r="E257" s="250"/>
      <c r="F257" s="251"/>
      <c r="G257" s="250"/>
      <c r="H257" s="251"/>
      <c r="I257" s="250"/>
      <c r="J257" s="251"/>
    </row>
    <row r="258" spans="1:10" s="246" customFormat="1" x14ac:dyDescent="0.2">
      <c r="A258" s="247"/>
      <c r="B258" s="168"/>
      <c r="C258" s="250"/>
      <c r="D258" s="251"/>
      <c r="E258" s="250"/>
      <c r="F258" s="251"/>
      <c r="G258" s="250"/>
      <c r="H258" s="251"/>
      <c r="I258" s="250"/>
      <c r="J258" s="251"/>
    </row>
    <row r="259" spans="1:10" s="246" customFormat="1" x14ac:dyDescent="0.2">
      <c r="A259" s="247"/>
      <c r="B259" s="168"/>
      <c r="C259" s="250"/>
      <c r="D259" s="251"/>
      <c r="E259" s="250"/>
      <c r="F259" s="251"/>
      <c r="G259" s="250"/>
      <c r="H259" s="251"/>
      <c r="I259" s="250"/>
      <c r="J259" s="251"/>
    </row>
    <row r="260" spans="1:10" s="246" customFormat="1" x14ac:dyDescent="0.2">
      <c r="A260" s="247"/>
      <c r="B260" s="168"/>
      <c r="C260" s="250"/>
      <c r="D260" s="251"/>
      <c r="E260" s="250"/>
      <c r="F260" s="251"/>
      <c r="G260" s="250"/>
      <c r="H260" s="251"/>
      <c r="I260" s="250"/>
      <c r="J260" s="251"/>
    </row>
    <row r="261" spans="1:10" s="246" customFormat="1" x14ac:dyDescent="0.2">
      <c r="A261" s="247"/>
      <c r="B261" s="168"/>
      <c r="C261" s="250"/>
      <c r="D261" s="251"/>
      <c r="E261" s="250"/>
      <c r="F261" s="251"/>
      <c r="G261" s="250"/>
      <c r="H261" s="251"/>
      <c r="I261" s="250"/>
      <c r="J261" s="251"/>
    </row>
    <row r="262" spans="1:10" s="246" customFormat="1" x14ac:dyDescent="0.2">
      <c r="A262" s="247"/>
      <c r="B262" s="168"/>
      <c r="C262" s="250"/>
      <c r="D262" s="251"/>
      <c r="E262" s="250"/>
      <c r="F262" s="251"/>
      <c r="G262" s="250"/>
      <c r="H262" s="251"/>
      <c r="I262" s="250"/>
      <c r="J262" s="251"/>
    </row>
    <row r="263" spans="1:10" s="246" customFormat="1" x14ac:dyDescent="0.2">
      <c r="A263" s="247"/>
      <c r="B263" s="168"/>
      <c r="C263" s="250"/>
      <c r="D263" s="251"/>
      <c r="E263" s="250"/>
      <c r="F263" s="251"/>
      <c r="G263" s="250"/>
      <c r="H263" s="251"/>
      <c r="I263" s="250"/>
      <c r="J263" s="251"/>
    </row>
    <row r="264" spans="1:10" s="246" customFormat="1" x14ac:dyDescent="0.2">
      <c r="A264" s="247"/>
      <c r="B264" s="168"/>
      <c r="C264" s="250"/>
      <c r="D264" s="251"/>
      <c r="E264" s="250"/>
      <c r="F264" s="251"/>
      <c r="G264" s="250"/>
      <c r="H264" s="251"/>
      <c r="I264" s="250"/>
      <c r="J264" s="251"/>
    </row>
    <row r="265" spans="1:10" s="246" customFormat="1" x14ac:dyDescent="0.2">
      <c r="A265" s="247"/>
      <c r="B265" s="168"/>
      <c r="C265" s="250"/>
      <c r="D265" s="251"/>
      <c r="E265" s="250"/>
      <c r="F265" s="251"/>
      <c r="G265" s="250"/>
      <c r="H265" s="251"/>
      <c r="I265" s="250"/>
      <c r="J265" s="251"/>
    </row>
    <row r="266" spans="1:10" s="246" customFormat="1" x14ac:dyDescent="0.2">
      <c r="A266" s="247"/>
      <c r="B266" s="168"/>
      <c r="C266" s="250"/>
      <c r="D266" s="251"/>
      <c r="E266" s="250"/>
      <c r="F266" s="251"/>
      <c r="G266" s="250"/>
      <c r="H266" s="251"/>
      <c r="I266" s="250"/>
      <c r="J266" s="251"/>
    </row>
    <row r="267" spans="1:10" s="246" customFormat="1" x14ac:dyDescent="0.2">
      <c r="A267" s="247"/>
      <c r="B267" s="168"/>
      <c r="C267" s="250"/>
      <c r="D267" s="251"/>
      <c r="E267" s="250"/>
      <c r="F267" s="251"/>
      <c r="G267" s="250"/>
      <c r="H267" s="251"/>
      <c r="I267" s="250"/>
      <c r="J267" s="251"/>
    </row>
    <row r="268" spans="1:10" s="246" customFormat="1" x14ac:dyDescent="0.2">
      <c r="A268" s="247"/>
      <c r="B268" s="168"/>
      <c r="C268" s="250"/>
      <c r="D268" s="251"/>
      <c r="E268" s="250"/>
      <c r="F268" s="251"/>
      <c r="G268" s="250"/>
      <c r="H268" s="251"/>
      <c r="I268" s="250"/>
      <c r="J268" s="251"/>
    </row>
    <row r="269" spans="1:10" s="246" customFormat="1" x14ac:dyDescent="0.2">
      <c r="A269" s="247"/>
      <c r="B269" s="168"/>
      <c r="C269" s="250"/>
      <c r="D269" s="251"/>
      <c r="E269" s="250"/>
      <c r="F269" s="251"/>
      <c r="G269" s="250"/>
      <c r="H269" s="251"/>
      <c r="I269" s="250"/>
      <c r="J269" s="251"/>
    </row>
    <row r="270" spans="1:10" s="246" customFormat="1" x14ac:dyDescent="0.2">
      <c r="A270" s="247"/>
      <c r="B270" s="168"/>
      <c r="C270" s="250"/>
      <c r="D270" s="251"/>
      <c r="E270" s="250"/>
      <c r="F270" s="251"/>
      <c r="G270" s="250"/>
      <c r="H270" s="251"/>
      <c r="I270" s="250"/>
      <c r="J270" s="251"/>
    </row>
    <row r="271" spans="1:10" s="246" customFormat="1" x14ac:dyDescent="0.2">
      <c r="A271" s="247"/>
      <c r="B271" s="168"/>
      <c r="C271" s="250"/>
      <c r="D271" s="251"/>
      <c r="E271" s="250"/>
      <c r="F271" s="251"/>
      <c r="G271" s="250"/>
      <c r="H271" s="251"/>
      <c r="I271" s="250"/>
      <c r="J271" s="251"/>
    </row>
    <row r="272" spans="1:10" s="246" customFormat="1" x14ac:dyDescent="0.2">
      <c r="A272" s="247"/>
      <c r="B272" s="168"/>
      <c r="C272" s="250"/>
      <c r="D272" s="251"/>
      <c r="E272" s="250"/>
      <c r="F272" s="251"/>
      <c r="G272" s="250"/>
      <c r="H272" s="251"/>
      <c r="I272" s="250"/>
      <c r="J272" s="251"/>
    </row>
    <row r="273" spans="1:10" s="246" customFormat="1" x14ac:dyDescent="0.2">
      <c r="A273" s="247"/>
      <c r="B273" s="168"/>
      <c r="C273" s="250"/>
      <c r="D273" s="251"/>
      <c r="E273" s="250"/>
      <c r="F273" s="251"/>
      <c r="G273" s="250"/>
      <c r="H273" s="251"/>
      <c r="I273" s="250"/>
      <c r="J273" s="251"/>
    </row>
    <row r="274" spans="1:10" s="246" customFormat="1" x14ac:dyDescent="0.2">
      <c r="A274" s="247"/>
      <c r="B274" s="168"/>
      <c r="C274" s="250"/>
      <c r="D274" s="251"/>
      <c r="E274" s="250"/>
      <c r="F274" s="251"/>
      <c r="G274" s="250"/>
      <c r="H274" s="251"/>
      <c r="I274" s="250"/>
      <c r="J274" s="251"/>
    </row>
    <row r="275" spans="1:10" s="246" customFormat="1" x14ac:dyDescent="0.2">
      <c r="A275" s="247"/>
      <c r="B275" s="168"/>
      <c r="C275" s="250"/>
      <c r="D275" s="251"/>
      <c r="E275" s="250"/>
      <c r="F275" s="251"/>
      <c r="G275" s="250"/>
      <c r="H275" s="251"/>
      <c r="I275" s="250"/>
      <c r="J275" s="251"/>
    </row>
    <row r="276" spans="1:10" s="246" customFormat="1" x14ac:dyDescent="0.2">
      <c r="A276" s="247"/>
      <c r="B276" s="168"/>
      <c r="C276" s="250"/>
      <c r="D276" s="251"/>
      <c r="E276" s="250"/>
      <c r="F276" s="251"/>
      <c r="G276" s="250"/>
      <c r="H276" s="251"/>
      <c r="I276" s="250"/>
      <c r="J276" s="251"/>
    </row>
    <row r="277" spans="1:10" s="246" customFormat="1" x14ac:dyDescent="0.2">
      <c r="A277" s="247"/>
      <c r="B277" s="168"/>
      <c r="C277" s="250"/>
      <c r="D277" s="251"/>
      <c r="E277" s="250"/>
      <c r="F277" s="251"/>
      <c r="G277" s="250"/>
      <c r="H277" s="251"/>
      <c r="I277" s="250"/>
      <c r="J277" s="251"/>
    </row>
    <row r="278" spans="1:10" s="246" customFormat="1" x14ac:dyDescent="0.2">
      <c r="A278" s="247"/>
      <c r="B278" s="168"/>
      <c r="C278" s="250"/>
      <c r="D278" s="251"/>
      <c r="E278" s="250"/>
      <c r="F278" s="251"/>
      <c r="G278" s="250"/>
      <c r="H278" s="251"/>
      <c r="I278" s="250"/>
      <c r="J278" s="251"/>
    </row>
    <row r="279" spans="1:10" s="246" customFormat="1" x14ac:dyDescent="0.2">
      <c r="A279" s="247"/>
      <c r="B279" s="168"/>
      <c r="C279" s="250"/>
      <c r="D279" s="251"/>
      <c r="E279" s="250"/>
      <c r="F279" s="251"/>
      <c r="G279" s="250"/>
      <c r="H279" s="251"/>
      <c r="I279" s="250"/>
      <c r="J279" s="251"/>
    </row>
    <row r="280" spans="1:10" s="246" customFormat="1" x14ac:dyDescent="0.2">
      <c r="A280" s="247"/>
      <c r="B280" s="168"/>
      <c r="C280" s="250"/>
      <c r="D280" s="251"/>
      <c r="E280" s="250"/>
      <c r="F280" s="251"/>
      <c r="G280" s="250"/>
      <c r="H280" s="251"/>
      <c r="I280" s="250"/>
      <c r="J280" s="251"/>
    </row>
    <row r="281" spans="1:10" s="246" customFormat="1" x14ac:dyDescent="0.2">
      <c r="A281" s="247"/>
      <c r="B281" s="168"/>
      <c r="C281" s="250"/>
      <c r="D281" s="251"/>
      <c r="E281" s="250"/>
      <c r="F281" s="251"/>
      <c r="G281" s="250"/>
      <c r="H281" s="251"/>
      <c r="I281" s="250"/>
      <c r="J281" s="251"/>
    </row>
    <row r="282" spans="1:10" s="246" customFormat="1" x14ac:dyDescent="0.2">
      <c r="A282" s="247"/>
      <c r="B282" s="168"/>
      <c r="C282" s="250"/>
      <c r="D282" s="251"/>
      <c r="E282" s="250"/>
      <c r="F282" s="251"/>
      <c r="G282" s="250"/>
      <c r="H282" s="251"/>
      <c r="I282" s="250"/>
      <c r="J282" s="251"/>
    </row>
    <row r="283" spans="1:10" s="246" customFormat="1" x14ac:dyDescent="0.2">
      <c r="A283" s="247"/>
      <c r="B283" s="168"/>
      <c r="C283" s="250"/>
      <c r="D283" s="251"/>
      <c r="E283" s="250"/>
      <c r="F283" s="251"/>
      <c r="G283" s="250"/>
      <c r="H283" s="251"/>
      <c r="I283" s="250"/>
      <c r="J283" s="251"/>
    </row>
    <row r="284" spans="1:10" s="246" customFormat="1" x14ac:dyDescent="0.2">
      <c r="A284" s="247"/>
      <c r="B284" s="168"/>
      <c r="C284" s="250"/>
      <c r="D284" s="251"/>
      <c r="E284" s="250"/>
      <c r="F284" s="251"/>
      <c r="G284" s="250"/>
      <c r="H284" s="251"/>
      <c r="I284" s="250"/>
      <c r="J284" s="251"/>
    </row>
    <row r="285" spans="1:10" s="246" customFormat="1" x14ac:dyDescent="0.2">
      <c r="A285" s="247"/>
      <c r="B285" s="168"/>
      <c r="C285" s="250"/>
      <c r="D285" s="251"/>
      <c r="E285" s="250"/>
      <c r="F285" s="251"/>
      <c r="G285" s="250"/>
      <c r="H285" s="251"/>
      <c r="I285" s="250"/>
      <c r="J285" s="251"/>
    </row>
    <row r="286" spans="1:10" s="246" customFormat="1" x14ac:dyDescent="0.2">
      <c r="A286" s="247"/>
      <c r="B286" s="168"/>
      <c r="C286" s="250"/>
      <c r="D286" s="251"/>
      <c r="E286" s="250"/>
      <c r="F286" s="251"/>
      <c r="G286" s="250"/>
      <c r="H286" s="251"/>
      <c r="I286" s="250"/>
      <c r="J286" s="251"/>
    </row>
    <row r="287" spans="1:10" s="246" customFormat="1" x14ac:dyDescent="0.2">
      <c r="A287" s="247"/>
      <c r="B287" s="168"/>
      <c r="C287" s="250"/>
      <c r="D287" s="251"/>
      <c r="E287" s="250"/>
      <c r="F287" s="251"/>
      <c r="G287" s="250"/>
      <c r="H287" s="251"/>
      <c r="I287" s="250"/>
      <c r="J287" s="251"/>
    </row>
    <row r="288" spans="1:10" s="246" customFormat="1" x14ac:dyDescent="0.2">
      <c r="A288" s="247"/>
      <c r="B288" s="168"/>
      <c r="C288" s="250"/>
      <c r="D288" s="251"/>
      <c r="E288" s="250"/>
      <c r="F288" s="251"/>
      <c r="G288" s="250"/>
      <c r="H288" s="251"/>
      <c r="I288" s="250"/>
      <c r="J288" s="251"/>
    </row>
    <row r="289" spans="1:10" s="246" customFormat="1" x14ac:dyDescent="0.2">
      <c r="A289" s="247"/>
      <c r="B289" s="168"/>
      <c r="C289" s="250"/>
      <c r="D289" s="251"/>
      <c r="E289" s="250"/>
      <c r="F289" s="251"/>
      <c r="G289" s="250"/>
      <c r="H289" s="251"/>
      <c r="I289" s="250"/>
      <c r="J289" s="251"/>
    </row>
    <row r="290" spans="1:10" s="246" customFormat="1" x14ac:dyDescent="0.2">
      <c r="A290" s="247"/>
      <c r="B290" s="168"/>
      <c r="C290" s="250"/>
      <c r="D290" s="251"/>
      <c r="E290" s="250"/>
      <c r="F290" s="251"/>
      <c r="G290" s="250"/>
      <c r="H290" s="251"/>
      <c r="I290" s="250"/>
      <c r="J290" s="251"/>
    </row>
    <row r="291" spans="1:10" s="246" customFormat="1" x14ac:dyDescent="0.2">
      <c r="A291" s="247"/>
      <c r="B291" s="168"/>
      <c r="C291" s="250"/>
      <c r="D291" s="251"/>
      <c r="E291" s="250"/>
      <c r="F291" s="251"/>
      <c r="G291" s="250"/>
      <c r="H291" s="251"/>
      <c r="I291" s="250"/>
      <c r="J291" s="251"/>
    </row>
    <row r="292" spans="1:10" s="246" customFormat="1" x14ac:dyDescent="0.2">
      <c r="A292" s="247"/>
      <c r="B292" s="168"/>
      <c r="C292" s="250"/>
      <c r="D292" s="251"/>
      <c r="E292" s="250"/>
      <c r="F292" s="251"/>
      <c r="G292" s="250"/>
      <c r="H292" s="251"/>
      <c r="I292" s="250"/>
      <c r="J292" s="251"/>
    </row>
    <row r="293" spans="1:10" s="246" customFormat="1" x14ac:dyDescent="0.2">
      <c r="A293" s="247"/>
      <c r="B293" s="168"/>
      <c r="C293" s="250"/>
      <c r="D293" s="251"/>
      <c r="E293" s="250"/>
      <c r="F293" s="251"/>
      <c r="G293" s="250"/>
      <c r="H293" s="251"/>
      <c r="I293" s="250"/>
      <c r="J293" s="251"/>
    </row>
    <row r="294" spans="1:10" s="246" customFormat="1" x14ac:dyDescent="0.2">
      <c r="A294" s="247"/>
      <c r="B294" s="168"/>
      <c r="C294" s="250"/>
      <c r="D294" s="251"/>
      <c r="E294" s="250"/>
      <c r="F294" s="251"/>
      <c r="G294" s="250"/>
      <c r="H294" s="251"/>
      <c r="I294" s="250"/>
      <c r="J294" s="251"/>
    </row>
    <row r="295" spans="1:10" s="246" customFormat="1" x14ac:dyDescent="0.2">
      <c r="A295" s="247"/>
      <c r="B295" s="168"/>
      <c r="C295" s="250"/>
      <c r="D295" s="251"/>
      <c r="E295" s="250"/>
      <c r="F295" s="251"/>
      <c r="G295" s="250"/>
      <c r="H295" s="251"/>
      <c r="I295" s="250"/>
      <c r="J295" s="251"/>
    </row>
    <row r="296" spans="1:10" s="246" customFormat="1" x14ac:dyDescent="0.2">
      <c r="A296" s="247"/>
      <c r="B296" s="168"/>
      <c r="C296" s="250"/>
      <c r="D296" s="251"/>
      <c r="E296" s="250"/>
      <c r="F296" s="251"/>
      <c r="G296" s="250"/>
      <c r="H296" s="251"/>
      <c r="I296" s="250"/>
      <c r="J296" s="251"/>
    </row>
    <row r="297" spans="1:10" s="246" customFormat="1" x14ac:dyDescent="0.2">
      <c r="A297" s="247"/>
      <c r="B297" s="168"/>
      <c r="C297" s="250"/>
      <c r="D297" s="251"/>
      <c r="E297" s="250"/>
      <c r="F297" s="251"/>
      <c r="G297" s="250"/>
      <c r="H297" s="251"/>
      <c r="I297" s="250"/>
      <c r="J297" s="251"/>
    </row>
    <row r="298" spans="1:10" s="246" customFormat="1" x14ac:dyDescent="0.2">
      <c r="A298" s="247"/>
      <c r="B298" s="168"/>
      <c r="C298" s="250"/>
      <c r="D298" s="251"/>
      <c r="E298" s="250"/>
      <c r="F298" s="251"/>
      <c r="G298" s="250"/>
      <c r="H298" s="251"/>
      <c r="I298" s="250"/>
      <c r="J298" s="251"/>
    </row>
    <row r="299" spans="1:10" s="246" customFormat="1" x14ac:dyDescent="0.2">
      <c r="A299" s="247"/>
      <c r="B299" s="168"/>
      <c r="C299" s="250"/>
      <c r="D299" s="251"/>
      <c r="E299" s="250"/>
      <c r="F299" s="251"/>
      <c r="G299" s="250"/>
      <c r="H299" s="251"/>
      <c r="I299" s="250"/>
      <c r="J299" s="251"/>
    </row>
    <row r="300" spans="1:10" s="246" customFormat="1" x14ac:dyDescent="0.2">
      <c r="A300" s="247"/>
      <c r="B300" s="168"/>
      <c r="C300" s="250"/>
      <c r="D300" s="251"/>
      <c r="E300" s="250"/>
      <c r="F300" s="251"/>
      <c r="G300" s="250"/>
      <c r="H300" s="251"/>
      <c r="I300" s="250"/>
      <c r="J300" s="251"/>
    </row>
    <row r="301" spans="1:10" s="246" customFormat="1" x14ac:dyDescent="0.2">
      <c r="A301" s="247"/>
      <c r="B301" s="168"/>
      <c r="C301" s="250"/>
      <c r="D301" s="251"/>
      <c r="E301" s="250"/>
      <c r="F301" s="251"/>
      <c r="G301" s="250"/>
      <c r="H301" s="251"/>
      <c r="I301" s="250"/>
      <c r="J301" s="251"/>
    </row>
    <row r="302" spans="1:10" s="246" customFormat="1" x14ac:dyDescent="0.2">
      <c r="A302" s="247"/>
      <c r="B302" s="168"/>
      <c r="C302" s="250"/>
      <c r="D302" s="251"/>
      <c r="E302" s="250"/>
      <c r="F302" s="251"/>
      <c r="G302" s="250"/>
      <c r="H302" s="251"/>
      <c r="I302" s="250"/>
      <c r="J302" s="251"/>
    </row>
    <row r="303" spans="1:10" s="246" customFormat="1" x14ac:dyDescent="0.2">
      <c r="A303" s="247"/>
      <c r="B303" s="168"/>
      <c r="C303" s="250"/>
      <c r="D303" s="251"/>
      <c r="E303" s="250"/>
      <c r="F303" s="251"/>
      <c r="G303" s="250"/>
      <c r="H303" s="251"/>
      <c r="I303" s="250"/>
      <c r="J303" s="251"/>
    </row>
    <row r="304" spans="1:10" s="246" customFormat="1" x14ac:dyDescent="0.2">
      <c r="A304" s="247"/>
      <c r="B304" s="168"/>
      <c r="C304" s="250"/>
      <c r="D304" s="251"/>
      <c r="E304" s="250"/>
      <c r="F304" s="251"/>
      <c r="G304" s="250"/>
      <c r="H304" s="251"/>
      <c r="I304" s="250"/>
      <c r="J304" s="251"/>
    </row>
    <row r="305" spans="1:10" s="246" customFormat="1" x14ac:dyDescent="0.2">
      <c r="A305" s="247"/>
      <c r="B305" s="168"/>
      <c r="C305" s="250"/>
      <c r="D305" s="251"/>
      <c r="E305" s="250"/>
      <c r="F305" s="251"/>
      <c r="G305" s="250"/>
      <c r="H305" s="251"/>
      <c r="I305" s="250"/>
      <c r="J305" s="251"/>
    </row>
    <row r="306" spans="1:10" s="246" customFormat="1" x14ac:dyDescent="0.2">
      <c r="A306" s="247"/>
      <c r="B306" s="168"/>
      <c r="C306" s="250"/>
      <c r="D306" s="251"/>
      <c r="E306" s="250"/>
      <c r="F306" s="251"/>
      <c r="G306" s="250"/>
      <c r="H306" s="251"/>
      <c r="I306" s="250"/>
      <c r="J306" s="251"/>
    </row>
    <row r="307" spans="1:10" s="246" customFormat="1" x14ac:dyDescent="0.2">
      <c r="A307" s="247"/>
      <c r="B307" s="168"/>
      <c r="C307" s="250"/>
      <c r="D307" s="251"/>
      <c r="E307" s="250"/>
      <c r="F307" s="251"/>
      <c r="G307" s="250"/>
      <c r="H307" s="251"/>
      <c r="I307" s="250"/>
      <c r="J307" s="251"/>
    </row>
    <row r="308" spans="1:10" s="246" customFormat="1" x14ac:dyDescent="0.2">
      <c r="A308" s="247"/>
      <c r="B308" s="168"/>
      <c r="C308" s="250"/>
      <c r="D308" s="251"/>
      <c r="E308" s="250"/>
      <c r="F308" s="251"/>
      <c r="G308" s="250"/>
      <c r="H308" s="251"/>
      <c r="I308" s="250"/>
      <c r="J308" s="251"/>
    </row>
    <row r="309" spans="1:10" s="246" customFormat="1" x14ac:dyDescent="0.2">
      <c r="A309" s="247"/>
      <c r="B309" s="168"/>
      <c r="C309" s="250"/>
      <c r="D309" s="251"/>
      <c r="E309" s="250"/>
      <c r="F309" s="251"/>
      <c r="G309" s="250"/>
      <c r="H309" s="251"/>
      <c r="I309" s="250"/>
      <c r="J309" s="251"/>
    </row>
    <row r="310" spans="1:10" s="246" customFormat="1" x14ac:dyDescent="0.2">
      <c r="A310" s="247"/>
      <c r="B310" s="168"/>
      <c r="C310" s="250"/>
      <c r="D310" s="251"/>
      <c r="E310" s="250"/>
      <c r="F310" s="251"/>
      <c r="G310" s="250"/>
      <c r="H310" s="251"/>
      <c r="I310" s="250"/>
      <c r="J310" s="251"/>
    </row>
    <row r="311" spans="1:10" s="246" customFormat="1" x14ac:dyDescent="0.2">
      <c r="A311" s="247"/>
      <c r="B311" s="168"/>
      <c r="C311" s="250"/>
      <c r="D311" s="251"/>
      <c r="E311" s="250"/>
      <c r="F311" s="251"/>
      <c r="G311" s="250"/>
      <c r="H311" s="251"/>
      <c r="I311" s="250"/>
      <c r="J311" s="251"/>
    </row>
    <row r="312" spans="1:10" s="246" customFormat="1" x14ac:dyDescent="0.2">
      <c r="A312" s="247"/>
      <c r="B312" s="168"/>
      <c r="C312" s="250"/>
      <c r="D312" s="251"/>
      <c r="E312" s="250"/>
      <c r="F312" s="251"/>
      <c r="G312" s="250"/>
      <c r="H312" s="251"/>
      <c r="I312" s="250"/>
      <c r="J312" s="251"/>
    </row>
    <row r="313" spans="1:10" s="246" customFormat="1" x14ac:dyDescent="0.2">
      <c r="A313" s="247"/>
      <c r="B313" s="168"/>
      <c r="C313" s="250"/>
      <c r="D313" s="251"/>
      <c r="E313" s="250"/>
      <c r="F313" s="251"/>
      <c r="G313" s="250"/>
      <c r="H313" s="251"/>
      <c r="I313" s="250"/>
      <c r="J313" s="251"/>
    </row>
    <row r="314" spans="1:10" s="246" customFormat="1" x14ac:dyDescent="0.2">
      <c r="A314" s="247"/>
      <c r="B314" s="168"/>
      <c r="C314" s="250"/>
      <c r="D314" s="251"/>
      <c r="E314" s="250"/>
      <c r="F314" s="251"/>
      <c r="G314" s="250"/>
      <c r="H314" s="251"/>
      <c r="I314" s="250"/>
      <c r="J314" s="251"/>
    </row>
    <row r="315" spans="1:10" s="246" customFormat="1" x14ac:dyDescent="0.2">
      <c r="A315" s="247"/>
      <c r="B315" s="168"/>
      <c r="C315" s="250"/>
      <c r="D315" s="251"/>
      <c r="E315" s="250"/>
      <c r="F315" s="251"/>
      <c r="G315" s="250"/>
      <c r="H315" s="251"/>
      <c r="I315" s="250"/>
      <c r="J315" s="251"/>
    </row>
    <row r="316" spans="1:10" s="246" customFormat="1" x14ac:dyDescent="0.2">
      <c r="A316" s="247"/>
      <c r="B316" s="168"/>
      <c r="C316" s="250"/>
      <c r="D316" s="251"/>
      <c r="E316" s="250"/>
      <c r="F316" s="251"/>
      <c r="G316" s="250"/>
      <c r="H316" s="251"/>
      <c r="I316" s="250"/>
      <c r="J316" s="251"/>
    </row>
    <row r="317" spans="1:10" s="246" customFormat="1" x14ac:dyDescent="0.2">
      <c r="A317" s="247"/>
      <c r="B317" s="168"/>
      <c r="C317" s="250"/>
      <c r="D317" s="251"/>
      <c r="E317" s="250"/>
      <c r="F317" s="251"/>
      <c r="G317" s="250"/>
      <c r="H317" s="251"/>
      <c r="I317" s="250"/>
      <c r="J317" s="251"/>
    </row>
    <row r="318" spans="1:10" s="246" customFormat="1" x14ac:dyDescent="0.2">
      <c r="A318" s="247"/>
      <c r="B318" s="168"/>
      <c r="C318" s="250"/>
      <c r="D318" s="251"/>
      <c r="E318" s="250"/>
      <c r="F318" s="251"/>
      <c r="G318" s="250"/>
      <c r="H318" s="251"/>
      <c r="I318" s="250"/>
      <c r="J318" s="251"/>
    </row>
    <row r="319" spans="1:10" s="246" customFormat="1" x14ac:dyDescent="0.2">
      <c r="A319" s="247"/>
      <c r="B319" s="168"/>
      <c r="C319" s="250"/>
      <c r="D319" s="251"/>
      <c r="E319" s="250"/>
      <c r="F319" s="251"/>
      <c r="G319" s="250"/>
      <c r="H319" s="251"/>
      <c r="I319" s="250"/>
      <c r="J319" s="251"/>
    </row>
    <row r="320" spans="1:10" s="246" customFormat="1" x14ac:dyDescent="0.2">
      <c r="A320" s="247"/>
      <c r="B320" s="168"/>
      <c r="C320" s="250"/>
      <c r="D320" s="251"/>
      <c r="E320" s="250"/>
      <c r="F320" s="251"/>
      <c r="G320" s="250"/>
      <c r="H320" s="251"/>
      <c r="I320" s="250"/>
      <c r="J320" s="251"/>
    </row>
    <row r="321" spans="1:10" s="246" customFormat="1" x14ac:dyDescent="0.2">
      <c r="A321" s="247"/>
      <c r="B321" s="168"/>
      <c r="C321" s="250"/>
      <c r="D321" s="251"/>
      <c r="E321" s="250"/>
      <c r="F321" s="251"/>
      <c r="G321" s="250"/>
      <c r="H321" s="251"/>
      <c r="I321" s="250"/>
      <c r="J321" s="251"/>
    </row>
    <row r="322" spans="1:10" s="246" customFormat="1" x14ac:dyDescent="0.2">
      <c r="A322" s="247"/>
      <c r="B322" s="168"/>
      <c r="C322" s="250"/>
      <c r="D322" s="251"/>
      <c r="E322" s="250"/>
      <c r="F322" s="251"/>
      <c r="G322" s="250"/>
      <c r="H322" s="251"/>
      <c r="I322" s="250"/>
      <c r="J322" s="251"/>
    </row>
    <row r="323" spans="1:10" s="246" customFormat="1" x14ac:dyDescent="0.2">
      <c r="A323" s="247"/>
      <c r="B323" s="168"/>
      <c r="C323" s="250"/>
      <c r="D323" s="251"/>
      <c r="E323" s="250"/>
      <c r="F323" s="251"/>
      <c r="G323" s="250"/>
      <c r="H323" s="251"/>
      <c r="I323" s="250"/>
      <c r="J323" s="251"/>
    </row>
    <row r="324" spans="1:10" s="246" customFormat="1" x14ac:dyDescent="0.2">
      <c r="A324" s="247"/>
      <c r="B324" s="168"/>
      <c r="C324" s="250"/>
      <c r="D324" s="251"/>
      <c r="E324" s="250"/>
      <c r="F324" s="251"/>
      <c r="G324" s="250"/>
      <c r="H324" s="251"/>
      <c r="I324" s="250"/>
      <c r="J324" s="251"/>
    </row>
    <row r="325" spans="1:10" s="246" customFormat="1" x14ac:dyDescent="0.2">
      <c r="A325" s="247"/>
      <c r="B325" s="168"/>
      <c r="C325" s="250"/>
      <c r="D325" s="251"/>
      <c r="E325" s="250"/>
      <c r="F325" s="251"/>
      <c r="G325" s="250"/>
      <c r="H325" s="251"/>
      <c r="I325" s="250"/>
      <c r="J325" s="251"/>
    </row>
    <row r="326" spans="1:10" s="246" customFormat="1" x14ac:dyDescent="0.2">
      <c r="A326" s="247"/>
      <c r="B326" s="168"/>
      <c r="C326" s="250"/>
      <c r="D326" s="251"/>
      <c r="E326" s="250"/>
      <c r="F326" s="251"/>
      <c r="G326" s="250"/>
      <c r="H326" s="251"/>
      <c r="I326" s="250"/>
      <c r="J326" s="251"/>
    </row>
    <row r="327" spans="1:10" s="246" customFormat="1" x14ac:dyDescent="0.2">
      <c r="A327" s="247"/>
      <c r="B327" s="168"/>
      <c r="C327" s="250"/>
      <c r="D327" s="251"/>
      <c r="E327" s="250"/>
      <c r="F327" s="251"/>
      <c r="G327" s="250"/>
      <c r="H327" s="251"/>
      <c r="I327" s="250"/>
      <c r="J327" s="251"/>
    </row>
    <row r="328" spans="1:10" s="246" customFormat="1" x14ac:dyDescent="0.2">
      <c r="A328" s="247"/>
      <c r="B328" s="168"/>
      <c r="C328" s="250"/>
      <c r="D328" s="251"/>
      <c r="E328" s="250"/>
      <c r="F328" s="251"/>
      <c r="G328" s="250"/>
      <c r="H328" s="251"/>
      <c r="I328" s="250"/>
      <c r="J328" s="251"/>
    </row>
    <row r="329" spans="1:10" s="246" customFormat="1" x14ac:dyDescent="0.2">
      <c r="A329" s="247"/>
      <c r="B329" s="168"/>
      <c r="C329" s="250"/>
      <c r="D329" s="251"/>
      <c r="E329" s="250"/>
      <c r="F329" s="251"/>
      <c r="G329" s="250"/>
      <c r="H329" s="251"/>
      <c r="I329" s="250"/>
      <c r="J329" s="251"/>
    </row>
    <row r="330" spans="1:10" s="246" customFormat="1" x14ac:dyDescent="0.2">
      <c r="A330" s="247"/>
      <c r="B330" s="168"/>
      <c r="C330" s="250"/>
      <c r="D330" s="251"/>
      <c r="E330" s="250"/>
      <c r="F330" s="251"/>
      <c r="G330" s="250"/>
      <c r="H330" s="251"/>
      <c r="I330" s="250"/>
      <c r="J330" s="251"/>
    </row>
    <row r="331" spans="1:10" s="246" customFormat="1" x14ac:dyDescent="0.2">
      <c r="A331" s="247"/>
      <c r="B331" s="168"/>
      <c r="C331" s="250"/>
      <c r="D331" s="251"/>
      <c r="E331" s="250"/>
      <c r="F331" s="251"/>
      <c r="G331" s="250"/>
      <c r="H331" s="251"/>
      <c r="I331" s="250"/>
      <c r="J331" s="251"/>
    </row>
    <row r="332" spans="1:10" s="246" customFormat="1" x14ac:dyDescent="0.2">
      <c r="A332" s="247"/>
      <c r="B332" s="168"/>
      <c r="C332" s="250"/>
      <c r="D332" s="251"/>
      <c r="E332" s="250"/>
      <c r="F332" s="251"/>
      <c r="G332" s="250"/>
      <c r="H332" s="251"/>
      <c r="I332" s="250"/>
      <c r="J332" s="251"/>
    </row>
    <row r="333" spans="1:10" s="246" customFormat="1" x14ac:dyDescent="0.2">
      <c r="A333" s="247"/>
      <c r="B333" s="168"/>
      <c r="C333" s="250"/>
      <c r="D333" s="251"/>
      <c r="E333" s="250"/>
      <c r="F333" s="251"/>
      <c r="G333" s="250"/>
      <c r="H333" s="251"/>
      <c r="I333" s="250"/>
      <c r="J333" s="251"/>
    </row>
    <row r="334" spans="1:10" s="246" customFormat="1" x14ac:dyDescent="0.2">
      <c r="A334" s="247"/>
      <c r="B334" s="168"/>
      <c r="C334" s="250"/>
      <c r="D334" s="251"/>
      <c r="E334" s="250"/>
      <c r="F334" s="251"/>
      <c r="G334" s="250"/>
      <c r="H334" s="251"/>
      <c r="I334" s="250"/>
      <c r="J334" s="251"/>
    </row>
    <row r="335" spans="1:10" s="246" customFormat="1" x14ac:dyDescent="0.2">
      <c r="A335" s="247"/>
      <c r="B335" s="168"/>
      <c r="C335" s="250"/>
      <c r="D335" s="251"/>
      <c r="E335" s="250"/>
      <c r="F335" s="251"/>
      <c r="G335" s="250"/>
      <c r="H335" s="251"/>
      <c r="I335" s="250"/>
      <c r="J335" s="251"/>
    </row>
    <row r="336" spans="1:10" s="246" customFormat="1" x14ac:dyDescent="0.2">
      <c r="A336" s="247"/>
      <c r="B336" s="168"/>
      <c r="C336" s="250"/>
      <c r="D336" s="251"/>
      <c r="E336" s="250"/>
      <c r="F336" s="251"/>
      <c r="G336" s="250"/>
      <c r="H336" s="251"/>
      <c r="I336" s="250"/>
      <c r="J336" s="251"/>
    </row>
    <row r="337" spans="1:10" s="246" customFormat="1" x14ac:dyDescent="0.2">
      <c r="A337" s="247"/>
      <c r="B337" s="168"/>
      <c r="C337" s="250"/>
      <c r="D337" s="251"/>
      <c r="E337" s="250"/>
      <c r="F337" s="251"/>
      <c r="G337" s="250"/>
      <c r="H337" s="251"/>
      <c r="I337" s="250"/>
      <c r="J337" s="251"/>
    </row>
    <row r="338" spans="1:10" s="246" customFormat="1" x14ac:dyDescent="0.2">
      <c r="A338" s="247"/>
      <c r="B338" s="168"/>
      <c r="C338" s="250"/>
      <c r="D338" s="251"/>
      <c r="E338" s="250"/>
      <c r="F338" s="251"/>
      <c r="G338" s="250"/>
      <c r="H338" s="251"/>
      <c r="I338" s="250"/>
      <c r="J338" s="251"/>
    </row>
    <row r="339" spans="1:10" s="246" customFormat="1" x14ac:dyDescent="0.2">
      <c r="A339" s="247"/>
      <c r="B339" s="168"/>
      <c r="C339" s="250"/>
      <c r="D339" s="251"/>
      <c r="E339" s="250"/>
      <c r="F339" s="251"/>
      <c r="G339" s="250"/>
      <c r="H339" s="251"/>
      <c r="I339" s="250"/>
      <c r="J339" s="251"/>
    </row>
    <row r="340" spans="1:10" s="246" customFormat="1" x14ac:dyDescent="0.2">
      <c r="A340" s="247"/>
      <c r="B340" s="168"/>
      <c r="C340" s="250"/>
      <c r="D340" s="251"/>
      <c r="E340" s="250"/>
      <c r="F340" s="251"/>
      <c r="G340" s="250"/>
      <c r="H340" s="251"/>
      <c r="I340" s="250"/>
      <c r="J340" s="251"/>
    </row>
    <row r="341" spans="1:10" s="246" customFormat="1" x14ac:dyDescent="0.2">
      <c r="A341" s="247"/>
      <c r="B341" s="168"/>
      <c r="C341" s="250"/>
      <c r="D341" s="251"/>
      <c r="E341" s="250"/>
      <c r="F341" s="251"/>
      <c r="G341" s="250"/>
      <c r="H341" s="251"/>
      <c r="I341" s="250"/>
      <c r="J341" s="251"/>
    </row>
    <row r="342" spans="1:10" s="246" customFormat="1" x14ac:dyDescent="0.2">
      <c r="A342" s="247"/>
      <c r="B342" s="168"/>
      <c r="C342" s="250"/>
      <c r="D342" s="251"/>
      <c r="E342" s="250"/>
      <c r="F342" s="251"/>
      <c r="G342" s="250"/>
      <c r="H342" s="251"/>
      <c r="I342" s="250"/>
      <c r="J342" s="251"/>
    </row>
    <row r="343" spans="1:10" s="246" customFormat="1" x14ac:dyDescent="0.2">
      <c r="A343" s="247"/>
      <c r="B343" s="168"/>
      <c r="C343" s="250"/>
      <c r="D343" s="251"/>
      <c r="E343" s="250"/>
      <c r="F343" s="251"/>
      <c r="G343" s="250"/>
      <c r="H343" s="251"/>
      <c r="I343" s="250"/>
      <c r="J343" s="251"/>
    </row>
    <row r="344" spans="1:10" s="246" customFormat="1" x14ac:dyDescent="0.2">
      <c r="A344" s="247"/>
      <c r="B344" s="168"/>
      <c r="C344" s="250"/>
      <c r="D344" s="251"/>
      <c r="E344" s="250"/>
      <c r="F344" s="251"/>
      <c r="G344" s="250"/>
      <c r="H344" s="251"/>
      <c r="I344" s="250"/>
      <c r="J344" s="251"/>
    </row>
    <row r="345" spans="1:10" s="246" customFormat="1" x14ac:dyDescent="0.2">
      <c r="A345" s="247"/>
      <c r="B345" s="168"/>
      <c r="C345" s="250"/>
      <c r="D345" s="251"/>
      <c r="E345" s="250"/>
      <c r="F345" s="251"/>
      <c r="G345" s="250"/>
      <c r="H345" s="251"/>
      <c r="I345" s="250"/>
      <c r="J345" s="251"/>
    </row>
    <row r="346" spans="1:10" s="246" customFormat="1" x14ac:dyDescent="0.2">
      <c r="A346" s="247"/>
      <c r="B346" s="168"/>
      <c r="C346" s="250"/>
      <c r="D346" s="251"/>
      <c r="E346" s="250"/>
      <c r="F346" s="251"/>
      <c r="G346" s="250"/>
      <c r="H346" s="251"/>
      <c r="I346" s="250"/>
      <c r="J346" s="251"/>
    </row>
    <row r="347" spans="1:10" s="246" customFormat="1" x14ac:dyDescent="0.2">
      <c r="A347" s="247"/>
      <c r="B347" s="168"/>
      <c r="C347" s="250"/>
      <c r="D347" s="251"/>
      <c r="E347" s="250"/>
      <c r="F347" s="251"/>
      <c r="G347" s="250"/>
      <c r="H347" s="251"/>
      <c r="I347" s="250"/>
      <c r="J347" s="251"/>
    </row>
    <row r="348" spans="1:10" s="246" customFormat="1" x14ac:dyDescent="0.2">
      <c r="A348" s="247"/>
      <c r="B348" s="168"/>
      <c r="C348" s="250"/>
      <c r="D348" s="251"/>
      <c r="E348" s="250"/>
      <c r="F348" s="251"/>
      <c r="G348" s="250"/>
      <c r="H348" s="251"/>
      <c r="I348" s="250"/>
      <c r="J348" s="251"/>
    </row>
    <row r="349" spans="1:10" s="246" customFormat="1" x14ac:dyDescent="0.2">
      <c r="A349" s="247"/>
      <c r="B349" s="168"/>
      <c r="C349" s="250"/>
      <c r="D349" s="251"/>
      <c r="E349" s="250"/>
      <c r="F349" s="251"/>
      <c r="G349" s="250"/>
      <c r="H349" s="251"/>
      <c r="I349" s="250"/>
      <c r="J349" s="251"/>
    </row>
    <row r="350" spans="1:10" s="246" customFormat="1" x14ac:dyDescent="0.2">
      <c r="A350" s="247"/>
      <c r="B350" s="168"/>
      <c r="C350" s="250"/>
      <c r="D350" s="251"/>
      <c r="E350" s="250"/>
      <c r="F350" s="251"/>
      <c r="G350" s="250"/>
      <c r="H350" s="251"/>
      <c r="I350" s="250"/>
      <c r="J350" s="251"/>
    </row>
    <row r="351" spans="1:10" s="246" customFormat="1" x14ac:dyDescent="0.2">
      <c r="A351" s="247"/>
      <c r="B351" s="168"/>
      <c r="C351" s="250"/>
      <c r="D351" s="251"/>
      <c r="E351" s="250"/>
      <c r="F351" s="251"/>
      <c r="G351" s="250"/>
      <c r="H351" s="251"/>
      <c r="I351" s="250"/>
      <c r="J351" s="251"/>
    </row>
    <row r="352" spans="1:10" s="246" customFormat="1" x14ac:dyDescent="0.2">
      <c r="A352" s="247"/>
      <c r="B352" s="168"/>
      <c r="C352" s="250"/>
      <c r="D352" s="251"/>
      <c r="E352" s="250"/>
      <c r="F352" s="251"/>
      <c r="G352" s="250"/>
      <c r="H352" s="251"/>
      <c r="I352" s="250"/>
      <c r="J352" s="251"/>
    </row>
    <row r="353" spans="1:10" s="246" customFormat="1" x14ac:dyDescent="0.2">
      <c r="A353" s="247"/>
      <c r="B353" s="168"/>
      <c r="C353" s="250"/>
      <c r="D353" s="251"/>
      <c r="E353" s="250"/>
      <c r="F353" s="251"/>
      <c r="G353" s="250"/>
      <c r="H353" s="251"/>
      <c r="I353" s="250"/>
      <c r="J353" s="251"/>
    </row>
    <row r="354" spans="1:10" s="246" customFormat="1" x14ac:dyDescent="0.2">
      <c r="A354" s="247"/>
      <c r="B354" s="168"/>
      <c r="C354" s="250"/>
      <c r="D354" s="251"/>
      <c r="E354" s="250"/>
      <c r="F354" s="251"/>
      <c r="G354" s="250"/>
      <c r="H354" s="251"/>
      <c r="I354" s="250"/>
      <c r="J354" s="251"/>
    </row>
    <row r="355" spans="1:10" s="246" customFormat="1" x14ac:dyDescent="0.2">
      <c r="A355" s="247"/>
      <c r="B355" s="168"/>
      <c r="C355" s="250"/>
      <c r="D355" s="251"/>
      <c r="E355" s="250"/>
      <c r="F355" s="251"/>
      <c r="G355" s="250"/>
      <c r="H355" s="251"/>
      <c r="I355" s="250"/>
      <c r="J355" s="251"/>
    </row>
    <row r="356" spans="1:10" s="246" customFormat="1" x14ac:dyDescent="0.2">
      <c r="A356" s="247"/>
      <c r="B356" s="168"/>
      <c r="C356" s="250"/>
      <c r="D356" s="251"/>
      <c r="E356" s="250"/>
      <c r="F356" s="251"/>
      <c r="G356" s="250"/>
      <c r="H356" s="251"/>
      <c r="I356" s="250"/>
      <c r="J356" s="251"/>
    </row>
    <row r="357" spans="1:10" s="246" customFormat="1" x14ac:dyDescent="0.2">
      <c r="A357" s="247"/>
      <c r="B357" s="168"/>
      <c r="C357" s="250"/>
      <c r="D357" s="251"/>
      <c r="E357" s="250"/>
      <c r="F357" s="251"/>
      <c r="G357" s="250"/>
      <c r="H357" s="251"/>
      <c r="I357" s="250"/>
      <c r="J357" s="251"/>
    </row>
    <row r="358" spans="1:10" s="246" customFormat="1" x14ac:dyDescent="0.2">
      <c r="A358" s="247"/>
      <c r="B358" s="168"/>
      <c r="C358" s="250"/>
      <c r="D358" s="251"/>
      <c r="E358" s="250"/>
      <c r="F358" s="251"/>
      <c r="G358" s="250"/>
      <c r="H358" s="251"/>
      <c r="I358" s="250"/>
      <c r="J358" s="251"/>
    </row>
    <row r="359" spans="1:10" s="246" customFormat="1" x14ac:dyDescent="0.2">
      <c r="A359" s="247"/>
      <c r="B359" s="168"/>
      <c r="C359" s="250"/>
      <c r="D359" s="251"/>
      <c r="E359" s="250"/>
      <c r="F359" s="251"/>
      <c r="G359" s="250"/>
      <c r="H359" s="251"/>
      <c r="I359" s="250"/>
      <c r="J359" s="251"/>
    </row>
    <row r="360" spans="1:10" s="246" customFormat="1" x14ac:dyDescent="0.2">
      <c r="A360" s="247"/>
      <c r="B360" s="168"/>
      <c r="C360" s="250"/>
      <c r="D360" s="251"/>
      <c r="E360" s="250"/>
      <c r="F360" s="251"/>
      <c r="G360" s="250"/>
      <c r="H360" s="251"/>
      <c r="I360" s="250"/>
      <c r="J360" s="251"/>
    </row>
    <row r="361" spans="1:10" s="246" customFormat="1" x14ac:dyDescent="0.2">
      <c r="A361" s="247"/>
      <c r="B361" s="168"/>
      <c r="C361" s="250"/>
      <c r="D361" s="251"/>
      <c r="E361" s="250"/>
      <c r="F361" s="251"/>
      <c r="G361" s="250"/>
      <c r="H361" s="251"/>
      <c r="I361" s="250"/>
      <c r="J361" s="251"/>
    </row>
    <row r="362" spans="1:10" s="246" customFormat="1" x14ac:dyDescent="0.2">
      <c r="A362" s="247"/>
      <c r="B362" s="168"/>
      <c r="C362" s="250"/>
      <c r="D362" s="251"/>
      <c r="E362" s="250"/>
      <c r="F362" s="251"/>
      <c r="G362" s="250"/>
      <c r="H362" s="251"/>
      <c r="I362" s="250"/>
      <c r="J362" s="251"/>
    </row>
    <row r="363" spans="1:10" s="246" customFormat="1" x14ac:dyDescent="0.2">
      <c r="A363" s="247"/>
      <c r="B363" s="168"/>
      <c r="C363" s="250"/>
      <c r="D363" s="251"/>
      <c r="E363" s="250"/>
      <c r="F363" s="251"/>
      <c r="G363" s="250"/>
      <c r="H363" s="251"/>
      <c r="I363" s="250"/>
      <c r="J363" s="251"/>
    </row>
    <row r="364" spans="1:10" s="246" customFormat="1" x14ac:dyDescent="0.2">
      <c r="A364" s="247"/>
      <c r="B364" s="168"/>
      <c r="C364" s="250"/>
      <c r="D364" s="251"/>
      <c r="E364" s="250"/>
      <c r="F364" s="251"/>
      <c r="G364" s="250"/>
      <c r="H364" s="251"/>
      <c r="I364" s="250"/>
      <c r="J364" s="251"/>
    </row>
    <row r="365" spans="1:10" s="246" customFormat="1" x14ac:dyDescent="0.2">
      <c r="A365" s="247"/>
      <c r="B365" s="168"/>
      <c r="C365" s="250"/>
      <c r="D365" s="251"/>
      <c r="E365" s="250"/>
      <c r="F365" s="251"/>
      <c r="G365" s="250"/>
      <c r="H365" s="251"/>
      <c r="I365" s="250"/>
      <c r="J365" s="251"/>
    </row>
    <row r="366" spans="1:10" s="246" customFormat="1" x14ac:dyDescent="0.2">
      <c r="A366" s="247"/>
      <c r="B366" s="168"/>
      <c r="C366" s="250"/>
      <c r="D366" s="251"/>
      <c r="E366" s="250"/>
      <c r="F366" s="251"/>
      <c r="G366" s="250"/>
      <c r="H366" s="251"/>
      <c r="I366" s="250"/>
      <c r="J366" s="251"/>
    </row>
    <row r="367" spans="1:10" s="246" customFormat="1" x14ac:dyDescent="0.2">
      <c r="A367" s="247"/>
      <c r="B367" s="168"/>
      <c r="C367" s="250"/>
      <c r="D367" s="251"/>
      <c r="E367" s="250"/>
      <c r="F367" s="251"/>
      <c r="G367" s="250"/>
      <c r="H367" s="251"/>
      <c r="I367" s="250"/>
      <c r="J367" s="251"/>
    </row>
    <row r="368" spans="1:10" s="246" customFormat="1" x14ac:dyDescent="0.2">
      <c r="A368" s="247"/>
      <c r="B368" s="168"/>
      <c r="C368" s="250"/>
      <c r="D368" s="251"/>
      <c r="E368" s="250"/>
      <c r="F368" s="251"/>
      <c r="G368" s="250"/>
      <c r="H368" s="251"/>
      <c r="I368" s="250"/>
      <c r="J368" s="251"/>
    </row>
    <row r="369" spans="1:10" s="246" customFormat="1" x14ac:dyDescent="0.2">
      <c r="A369" s="247"/>
      <c r="B369" s="168"/>
      <c r="C369" s="250"/>
      <c r="D369" s="251"/>
      <c r="E369" s="250"/>
      <c r="F369" s="251"/>
      <c r="G369" s="250"/>
      <c r="H369" s="251"/>
      <c r="I369" s="250"/>
      <c r="J369" s="251"/>
    </row>
    <row r="370" spans="1:10" s="246" customFormat="1" x14ac:dyDescent="0.2">
      <c r="A370" s="247"/>
      <c r="B370" s="168"/>
      <c r="C370" s="250"/>
      <c r="D370" s="251"/>
      <c r="E370" s="250"/>
      <c r="F370" s="251"/>
      <c r="G370" s="250"/>
      <c r="H370" s="251"/>
      <c r="I370" s="250"/>
      <c r="J370" s="251"/>
    </row>
    <row r="371" spans="1:10" s="246" customFormat="1" x14ac:dyDescent="0.2">
      <c r="A371" s="247"/>
      <c r="B371" s="168"/>
      <c r="C371" s="250"/>
      <c r="D371" s="251"/>
      <c r="E371" s="250"/>
      <c r="F371" s="251"/>
      <c r="G371" s="250"/>
      <c r="H371" s="251"/>
      <c r="I371" s="250"/>
      <c r="J371" s="251"/>
    </row>
    <row r="372" spans="1:10" s="246" customFormat="1" x14ac:dyDescent="0.2">
      <c r="A372" s="247"/>
      <c r="B372" s="168"/>
      <c r="C372" s="250"/>
      <c r="D372" s="251"/>
      <c r="E372" s="250"/>
      <c r="F372" s="251"/>
      <c r="G372" s="250"/>
      <c r="H372" s="251"/>
      <c r="I372" s="250"/>
      <c r="J372" s="251"/>
    </row>
    <row r="373" spans="1:10" s="246" customFormat="1" x14ac:dyDescent="0.2">
      <c r="A373" s="247"/>
      <c r="B373" s="168"/>
      <c r="C373" s="250"/>
      <c r="D373" s="251"/>
      <c r="E373" s="250"/>
      <c r="F373" s="251"/>
      <c r="G373" s="250"/>
      <c r="H373" s="251"/>
      <c r="I373" s="250"/>
      <c r="J373" s="251"/>
    </row>
    <row r="374" spans="1:10" s="246" customFormat="1" x14ac:dyDescent="0.2">
      <c r="A374" s="247"/>
      <c r="B374" s="168"/>
      <c r="C374" s="250"/>
      <c r="D374" s="251"/>
      <c r="E374" s="250"/>
      <c r="F374" s="251"/>
      <c r="G374" s="250"/>
      <c r="H374" s="251"/>
      <c r="I374" s="250"/>
      <c r="J374" s="251"/>
    </row>
    <row r="375" spans="1:10" s="246" customFormat="1" x14ac:dyDescent="0.2">
      <c r="A375" s="247"/>
      <c r="B375" s="168"/>
      <c r="C375" s="250"/>
      <c r="D375" s="251"/>
      <c r="E375" s="250"/>
      <c r="F375" s="251"/>
      <c r="G375" s="250"/>
      <c r="H375" s="251"/>
      <c r="I375" s="250"/>
      <c r="J375" s="251"/>
    </row>
    <row r="376" spans="1:10" s="246" customFormat="1" x14ac:dyDescent="0.2">
      <c r="A376" s="247"/>
      <c r="B376" s="168"/>
      <c r="C376" s="250"/>
      <c r="D376" s="251"/>
      <c r="E376" s="250"/>
      <c r="F376" s="251"/>
      <c r="G376" s="250"/>
      <c r="H376" s="251"/>
      <c r="I376" s="250"/>
      <c r="J376" s="251"/>
    </row>
    <row r="377" spans="1:10" s="246" customFormat="1" x14ac:dyDescent="0.2">
      <c r="A377" s="247"/>
      <c r="B377" s="168"/>
      <c r="C377" s="250"/>
      <c r="D377" s="251"/>
      <c r="E377" s="250"/>
      <c r="F377" s="251"/>
      <c r="G377" s="250"/>
      <c r="H377" s="251"/>
      <c r="I377" s="250"/>
      <c r="J377" s="251"/>
    </row>
    <row r="378" spans="1:10" s="246" customFormat="1" x14ac:dyDescent="0.2">
      <c r="A378" s="247"/>
      <c r="B378" s="168"/>
      <c r="C378" s="250"/>
      <c r="D378" s="251"/>
      <c r="E378" s="250"/>
      <c r="F378" s="251"/>
      <c r="G378" s="250"/>
      <c r="H378" s="251"/>
      <c r="I378" s="250"/>
      <c r="J378" s="251"/>
    </row>
    <row r="379" spans="1:10" s="246" customFormat="1" x14ac:dyDescent="0.2">
      <c r="A379" s="247"/>
      <c r="B379" s="168"/>
      <c r="C379" s="250"/>
      <c r="D379" s="251"/>
      <c r="E379" s="250"/>
      <c r="F379" s="251"/>
      <c r="G379" s="250"/>
      <c r="H379" s="251"/>
      <c r="I379" s="250"/>
      <c r="J379" s="251"/>
    </row>
    <row r="380" spans="1:10" s="246" customFormat="1" x14ac:dyDescent="0.2">
      <c r="A380" s="247"/>
      <c r="B380" s="168"/>
      <c r="C380" s="250"/>
      <c r="D380" s="251"/>
      <c r="E380" s="250"/>
      <c r="F380" s="251"/>
      <c r="G380" s="250"/>
      <c r="H380" s="251"/>
      <c r="I380" s="250"/>
      <c r="J380" s="251"/>
    </row>
    <row r="381" spans="1:10" s="246" customFormat="1" x14ac:dyDescent="0.2">
      <c r="A381" s="247"/>
      <c r="B381" s="168"/>
      <c r="C381" s="250"/>
      <c r="D381" s="251"/>
      <c r="E381" s="250"/>
      <c r="F381" s="251"/>
      <c r="G381" s="250"/>
      <c r="H381" s="251"/>
      <c r="I381" s="250"/>
      <c r="J381" s="251"/>
    </row>
    <row r="382" spans="1:10" s="246" customFormat="1" x14ac:dyDescent="0.2">
      <c r="A382" s="247"/>
      <c r="B382" s="168"/>
      <c r="C382" s="250"/>
      <c r="D382" s="251"/>
      <c r="E382" s="250"/>
      <c r="F382" s="251"/>
      <c r="G382" s="250"/>
      <c r="H382" s="251"/>
      <c r="I382" s="250"/>
      <c r="J382" s="251"/>
    </row>
    <row r="383" spans="1:10" s="246" customFormat="1" x14ac:dyDescent="0.2">
      <c r="A383" s="247"/>
      <c r="B383" s="168"/>
      <c r="C383" s="250"/>
      <c r="D383" s="251"/>
      <c r="E383" s="250"/>
      <c r="F383" s="251"/>
      <c r="G383" s="250"/>
      <c r="H383" s="251"/>
      <c r="I383" s="250"/>
      <c r="J383" s="251"/>
    </row>
    <row r="384" spans="1:10" s="246" customFormat="1" x14ac:dyDescent="0.2">
      <c r="A384" s="247"/>
      <c r="B384" s="168"/>
      <c r="C384" s="250"/>
      <c r="D384" s="251"/>
      <c r="E384" s="250"/>
      <c r="F384" s="251"/>
      <c r="G384" s="250"/>
      <c r="H384" s="251"/>
      <c r="I384" s="250"/>
      <c r="J384" s="251"/>
    </row>
    <row r="385" spans="1:10" s="246" customFormat="1" x14ac:dyDescent="0.2">
      <c r="A385" s="247"/>
      <c r="B385" s="168"/>
      <c r="C385" s="250"/>
      <c r="D385" s="251"/>
      <c r="E385" s="250"/>
      <c r="F385" s="251"/>
      <c r="G385" s="250"/>
      <c r="H385" s="251"/>
      <c r="I385" s="250"/>
      <c r="J385" s="251"/>
    </row>
    <row r="386" spans="1:10" s="246" customFormat="1" x14ac:dyDescent="0.2">
      <c r="A386" s="247"/>
      <c r="B386" s="168"/>
      <c r="C386" s="250"/>
      <c r="D386" s="251"/>
      <c r="E386" s="250"/>
      <c r="F386" s="251"/>
      <c r="G386" s="250"/>
      <c r="H386" s="251"/>
      <c r="I386" s="250"/>
      <c r="J386" s="251"/>
    </row>
    <row r="387" spans="1:10" s="246" customFormat="1" x14ac:dyDescent="0.2">
      <c r="A387" s="247"/>
      <c r="B387" s="168"/>
      <c r="C387" s="250"/>
      <c r="D387" s="251"/>
      <c r="E387" s="250"/>
      <c r="F387" s="251"/>
      <c r="G387" s="250"/>
      <c r="H387" s="251"/>
      <c r="I387" s="250"/>
      <c r="J387" s="251"/>
    </row>
    <row r="388" spans="1:10" s="246" customFormat="1" x14ac:dyDescent="0.2">
      <c r="A388" s="247"/>
      <c r="B388" s="168"/>
      <c r="C388" s="250"/>
      <c r="D388" s="251"/>
      <c r="E388" s="250"/>
      <c r="F388" s="251"/>
      <c r="G388" s="250"/>
      <c r="H388" s="251"/>
      <c r="I388" s="250"/>
      <c r="J388" s="251"/>
    </row>
    <row r="389" spans="1:10" s="246" customFormat="1" x14ac:dyDescent="0.2">
      <c r="A389" s="247"/>
      <c r="B389" s="168"/>
      <c r="C389" s="250"/>
      <c r="D389" s="251"/>
      <c r="E389" s="250"/>
      <c r="F389" s="251"/>
      <c r="G389" s="250"/>
      <c r="H389" s="251"/>
      <c r="I389" s="250"/>
      <c r="J389" s="251"/>
    </row>
    <row r="390" spans="1:10" s="246" customFormat="1" x14ac:dyDescent="0.2">
      <c r="A390" s="247"/>
      <c r="B390" s="168"/>
      <c r="C390" s="250"/>
      <c r="D390" s="251"/>
      <c r="E390" s="250"/>
      <c r="F390" s="251"/>
      <c r="G390" s="250"/>
      <c r="H390" s="251"/>
      <c r="I390" s="250"/>
      <c r="J390" s="251"/>
    </row>
    <row r="391" spans="1:10" s="246" customFormat="1" x14ac:dyDescent="0.2">
      <c r="A391" s="247"/>
      <c r="B391" s="168"/>
      <c r="C391" s="250"/>
      <c r="D391" s="251"/>
      <c r="E391" s="250"/>
      <c r="F391" s="251"/>
      <c r="G391" s="250"/>
      <c r="H391" s="251"/>
      <c r="I391" s="250"/>
      <c r="J391" s="251"/>
    </row>
    <row r="392" spans="1:10" s="246" customFormat="1" x14ac:dyDescent="0.2">
      <c r="A392" s="247"/>
      <c r="B392" s="168"/>
      <c r="C392" s="250"/>
      <c r="D392" s="251"/>
      <c r="E392" s="250"/>
      <c r="F392" s="251"/>
      <c r="G392" s="250"/>
      <c r="H392" s="251"/>
      <c r="I392" s="250"/>
      <c r="J392" s="251"/>
    </row>
    <row r="393" spans="1:10" s="246" customFormat="1" x14ac:dyDescent="0.2">
      <c r="A393" s="247"/>
      <c r="B393" s="168"/>
      <c r="C393" s="250"/>
      <c r="D393" s="251"/>
      <c r="E393" s="250"/>
      <c r="F393" s="251"/>
      <c r="G393" s="250"/>
      <c r="H393" s="251"/>
      <c r="I393" s="250"/>
      <c r="J393" s="251"/>
    </row>
    <row r="394" spans="1:10" s="246" customFormat="1" x14ac:dyDescent="0.2">
      <c r="A394" s="247"/>
      <c r="B394" s="168"/>
      <c r="C394" s="250"/>
      <c r="D394" s="251"/>
      <c r="E394" s="250"/>
      <c r="F394" s="251"/>
      <c r="G394" s="250"/>
      <c r="H394" s="251"/>
      <c r="I394" s="250"/>
      <c r="J394" s="251"/>
    </row>
    <row r="395" spans="1:10" s="246" customFormat="1" x14ac:dyDescent="0.2">
      <c r="A395" s="247"/>
      <c r="B395" s="168"/>
      <c r="C395" s="250"/>
      <c r="D395" s="251"/>
      <c r="E395" s="250"/>
      <c r="F395" s="251"/>
      <c r="G395" s="250"/>
      <c r="H395" s="251"/>
      <c r="I395" s="250"/>
      <c r="J395" s="251"/>
    </row>
    <row r="396" spans="1:10" s="246" customFormat="1" x14ac:dyDescent="0.2">
      <c r="A396" s="247"/>
      <c r="B396" s="168"/>
      <c r="C396" s="250"/>
      <c r="D396" s="251"/>
      <c r="E396" s="250"/>
      <c r="F396" s="251"/>
      <c r="G396" s="250"/>
      <c r="H396" s="251"/>
      <c r="I396" s="250"/>
      <c r="J396" s="251"/>
    </row>
    <row r="397" spans="1:10" s="246" customFormat="1" x14ac:dyDescent="0.2">
      <c r="A397" s="247"/>
      <c r="B397" s="168"/>
      <c r="C397" s="250"/>
      <c r="D397" s="251"/>
      <c r="E397" s="250"/>
      <c r="F397" s="251"/>
      <c r="G397" s="250"/>
      <c r="H397" s="251"/>
      <c r="I397" s="250"/>
      <c r="J397" s="251"/>
    </row>
    <row r="398" spans="1:10" s="246" customFormat="1" x14ac:dyDescent="0.2">
      <c r="A398" s="247"/>
      <c r="B398" s="168"/>
      <c r="C398" s="250"/>
      <c r="D398" s="251"/>
      <c r="E398" s="250"/>
      <c r="F398" s="251"/>
      <c r="G398" s="250"/>
      <c r="H398" s="251"/>
      <c r="I398" s="250"/>
      <c r="J398" s="251"/>
    </row>
    <row r="399" spans="1:10" s="246" customFormat="1" x14ac:dyDescent="0.2">
      <c r="A399" s="247"/>
      <c r="B399" s="168"/>
      <c r="C399" s="250"/>
      <c r="D399" s="251"/>
      <c r="E399" s="250"/>
      <c r="F399" s="251"/>
      <c r="G399" s="250"/>
      <c r="H399" s="251"/>
      <c r="I399" s="250"/>
      <c r="J399" s="251"/>
    </row>
    <row r="400" spans="1:10" s="246" customFormat="1" x14ac:dyDescent="0.2">
      <c r="A400" s="247"/>
      <c r="B400" s="168"/>
      <c r="C400" s="250"/>
      <c r="D400" s="251"/>
      <c r="E400" s="250"/>
      <c r="F400" s="251"/>
      <c r="G400" s="250"/>
      <c r="H400" s="251"/>
      <c r="I400" s="250"/>
      <c r="J400" s="251"/>
    </row>
    <row r="401" spans="1:10" s="246" customFormat="1" x14ac:dyDescent="0.2">
      <c r="A401" s="247"/>
      <c r="B401" s="168"/>
      <c r="C401" s="250"/>
      <c r="D401" s="251"/>
      <c r="E401" s="250"/>
      <c r="F401" s="251"/>
      <c r="G401" s="250"/>
      <c r="H401" s="251"/>
      <c r="I401" s="250"/>
      <c r="J401" s="251"/>
    </row>
    <row r="402" spans="1:10" s="246" customFormat="1" x14ac:dyDescent="0.2">
      <c r="A402" s="247"/>
      <c r="B402" s="168"/>
      <c r="C402" s="250"/>
      <c r="D402" s="251"/>
      <c r="E402" s="250"/>
      <c r="F402" s="251"/>
      <c r="G402" s="250"/>
      <c r="H402" s="251"/>
      <c r="I402" s="250"/>
      <c r="J402" s="251"/>
    </row>
    <row r="403" spans="1:10" s="246" customFormat="1" x14ac:dyDescent="0.2">
      <c r="A403" s="247"/>
      <c r="B403" s="168"/>
      <c r="C403" s="250"/>
      <c r="D403" s="251"/>
      <c r="E403" s="250"/>
      <c r="F403" s="251"/>
      <c r="G403" s="250"/>
      <c r="H403" s="251"/>
      <c r="I403" s="250"/>
      <c r="J403" s="251"/>
    </row>
    <row r="404" spans="1:10" s="246" customFormat="1" x14ac:dyDescent="0.2">
      <c r="A404" s="247"/>
      <c r="B404" s="168"/>
      <c r="C404" s="250"/>
      <c r="D404" s="251"/>
      <c r="E404" s="250"/>
      <c r="F404" s="251"/>
      <c r="G404" s="250"/>
      <c r="H404" s="251"/>
      <c r="I404" s="250"/>
      <c r="J404" s="251"/>
    </row>
    <row r="405" spans="1:10" s="246" customFormat="1" x14ac:dyDescent="0.2">
      <c r="A405" s="247"/>
      <c r="B405" s="168"/>
      <c r="C405" s="250"/>
      <c r="D405" s="251"/>
      <c r="E405" s="250"/>
      <c r="F405" s="251"/>
      <c r="G405" s="250"/>
      <c r="H405" s="251"/>
      <c r="I405" s="250"/>
      <c r="J405" s="251"/>
    </row>
    <row r="406" spans="1:10" s="246" customFormat="1" x14ac:dyDescent="0.2">
      <c r="A406" s="247"/>
      <c r="B406" s="168"/>
      <c r="C406" s="250"/>
      <c r="D406" s="251"/>
      <c r="E406" s="250"/>
      <c r="F406" s="251"/>
      <c r="G406" s="250"/>
      <c r="H406" s="251"/>
      <c r="I406" s="250"/>
      <c r="J406" s="251"/>
    </row>
    <row r="407" spans="1:10" s="246" customFormat="1" x14ac:dyDescent="0.2">
      <c r="A407" s="247"/>
      <c r="B407" s="168"/>
      <c r="C407" s="250"/>
      <c r="D407" s="251"/>
      <c r="E407" s="250"/>
      <c r="F407" s="251"/>
      <c r="G407" s="250"/>
      <c r="H407" s="251"/>
      <c r="I407" s="250"/>
      <c r="J407" s="251"/>
    </row>
    <row r="408" spans="1:10" s="246" customFormat="1" x14ac:dyDescent="0.2">
      <c r="A408" s="247"/>
      <c r="B408" s="168"/>
      <c r="C408" s="250"/>
      <c r="D408" s="251"/>
      <c r="E408" s="250"/>
      <c r="F408" s="251"/>
      <c r="G408" s="250"/>
      <c r="H408" s="251"/>
      <c r="I408" s="250"/>
      <c r="J408" s="251"/>
    </row>
    <row r="409" spans="1:10" s="246" customFormat="1" x14ac:dyDescent="0.2">
      <c r="A409" s="247"/>
      <c r="B409" s="168"/>
      <c r="C409" s="250"/>
      <c r="D409" s="251"/>
      <c r="E409" s="250"/>
      <c r="F409" s="251"/>
      <c r="G409" s="250"/>
      <c r="H409" s="251"/>
      <c r="I409" s="250"/>
      <c r="J409" s="251"/>
    </row>
    <row r="410" spans="1:10" s="246" customFormat="1" x14ac:dyDescent="0.2">
      <c r="A410" s="247"/>
      <c r="B410" s="168"/>
      <c r="C410" s="250"/>
      <c r="D410" s="251"/>
      <c r="E410" s="250"/>
      <c r="F410" s="251"/>
      <c r="G410" s="250"/>
      <c r="H410" s="251"/>
      <c r="I410" s="250"/>
      <c r="J410" s="251"/>
    </row>
    <row r="411" spans="1:10" s="246" customFormat="1" x14ac:dyDescent="0.2">
      <c r="A411" s="247"/>
      <c r="B411" s="168"/>
      <c r="C411" s="250"/>
      <c r="D411" s="251"/>
      <c r="E411" s="250"/>
      <c r="F411" s="251"/>
      <c r="G411" s="250"/>
      <c r="H411" s="251"/>
      <c r="I411" s="250"/>
      <c r="J411" s="251"/>
    </row>
    <row r="412" spans="1:10" s="246" customFormat="1" x14ac:dyDescent="0.2">
      <c r="A412" s="247"/>
      <c r="B412" s="168"/>
      <c r="C412" s="250"/>
      <c r="D412" s="251"/>
      <c r="E412" s="250"/>
      <c r="F412" s="251"/>
      <c r="G412" s="250"/>
      <c r="H412" s="251"/>
      <c r="I412" s="250"/>
      <c r="J412" s="251"/>
    </row>
    <row r="413" spans="1:10" s="246" customFormat="1" x14ac:dyDescent="0.2">
      <c r="A413" s="247"/>
      <c r="B413" s="168"/>
      <c r="C413" s="250"/>
      <c r="D413" s="251"/>
      <c r="E413" s="250"/>
      <c r="F413" s="251"/>
      <c r="G413" s="250"/>
      <c r="H413" s="251"/>
      <c r="I413" s="250"/>
      <c r="J413" s="251"/>
    </row>
    <row r="414" spans="1:10" s="246" customFormat="1" x14ac:dyDescent="0.2">
      <c r="A414" s="247"/>
      <c r="B414" s="168"/>
      <c r="C414" s="250"/>
      <c r="D414" s="251"/>
      <c r="E414" s="250"/>
      <c r="F414" s="251"/>
      <c r="G414" s="250"/>
      <c r="H414" s="251"/>
      <c r="I414" s="250"/>
      <c r="J414" s="251"/>
    </row>
    <row r="415" spans="1:10" s="246" customFormat="1" x14ac:dyDescent="0.2">
      <c r="A415" s="247"/>
      <c r="B415" s="168"/>
      <c r="C415" s="250"/>
      <c r="D415" s="251"/>
      <c r="E415" s="250"/>
      <c r="F415" s="251"/>
      <c r="G415" s="250"/>
      <c r="H415" s="251"/>
      <c r="I415" s="250"/>
      <c r="J415" s="251"/>
    </row>
    <row r="416" spans="1:10" s="246" customFormat="1" x14ac:dyDescent="0.2">
      <c r="A416" s="247"/>
      <c r="B416" s="168"/>
      <c r="C416" s="250"/>
      <c r="D416" s="251"/>
      <c r="E416" s="250"/>
      <c r="F416" s="251"/>
      <c r="G416" s="250"/>
      <c r="H416" s="251"/>
      <c r="I416" s="250"/>
      <c r="J416" s="251"/>
    </row>
    <row r="417" spans="1:10" s="246" customFormat="1" x14ac:dyDescent="0.2">
      <c r="A417" s="247"/>
      <c r="B417" s="168"/>
      <c r="C417" s="250"/>
      <c r="D417" s="251"/>
      <c r="E417" s="250"/>
      <c r="F417" s="251"/>
      <c r="G417" s="250"/>
      <c r="H417" s="251"/>
      <c r="I417" s="250"/>
      <c r="J417" s="251"/>
    </row>
    <row r="418" spans="1:10" s="246" customFormat="1" x14ac:dyDescent="0.2">
      <c r="A418" s="247"/>
      <c r="B418" s="168"/>
      <c r="C418" s="250"/>
      <c r="D418" s="251"/>
      <c r="E418" s="250"/>
      <c r="F418" s="251"/>
      <c r="G418" s="250"/>
      <c r="H418" s="251"/>
      <c r="I418" s="250"/>
      <c r="J418" s="251"/>
    </row>
    <row r="419" spans="1:10" s="246" customFormat="1" x14ac:dyDescent="0.2">
      <c r="A419" s="247"/>
      <c r="B419" s="168"/>
      <c r="C419" s="250"/>
      <c r="D419" s="251"/>
      <c r="E419" s="250"/>
      <c r="F419" s="251"/>
      <c r="G419" s="250"/>
      <c r="H419" s="251"/>
      <c r="I419" s="250"/>
      <c r="J419" s="251"/>
    </row>
    <row r="420" spans="1:10" s="246" customFormat="1" x14ac:dyDescent="0.2">
      <c r="A420" s="247"/>
      <c r="B420" s="168"/>
      <c r="C420" s="250"/>
      <c r="D420" s="251"/>
      <c r="E420" s="250"/>
      <c r="F420" s="251"/>
      <c r="G420" s="250"/>
      <c r="H420" s="251"/>
      <c r="I420" s="250"/>
      <c r="J420" s="251"/>
    </row>
    <row r="421" spans="1:10" s="246" customFormat="1" x14ac:dyDescent="0.2">
      <c r="A421" s="247"/>
      <c r="B421" s="168"/>
      <c r="C421" s="250"/>
      <c r="D421" s="251"/>
      <c r="E421" s="250"/>
      <c r="F421" s="251"/>
      <c r="G421" s="250"/>
      <c r="H421" s="251"/>
      <c r="I421" s="250"/>
      <c r="J421" s="251"/>
    </row>
    <row r="422" spans="1:10" s="246" customFormat="1" x14ac:dyDescent="0.2">
      <c r="A422" s="247"/>
      <c r="B422" s="168"/>
      <c r="C422" s="250"/>
      <c r="D422" s="251"/>
      <c r="E422" s="250"/>
      <c r="F422" s="251"/>
      <c r="G422" s="250"/>
      <c r="H422" s="251"/>
      <c r="I422" s="250"/>
      <c r="J422" s="251"/>
    </row>
    <row r="423" spans="1:10" s="246" customFormat="1" x14ac:dyDescent="0.2">
      <c r="A423" s="247"/>
      <c r="B423" s="168"/>
      <c r="C423" s="250"/>
      <c r="D423" s="251"/>
      <c r="E423" s="250"/>
      <c r="F423" s="251"/>
      <c r="G423" s="250"/>
      <c r="H423" s="251"/>
      <c r="I423" s="250"/>
      <c r="J423" s="251"/>
    </row>
    <row r="424" spans="1:10" s="246" customFormat="1" x14ac:dyDescent="0.2">
      <c r="A424" s="247"/>
      <c r="B424" s="168"/>
      <c r="C424" s="250"/>
      <c r="D424" s="251"/>
      <c r="E424" s="250"/>
      <c r="F424" s="251"/>
      <c r="G424" s="250"/>
      <c r="H424" s="251"/>
      <c r="I424" s="250"/>
      <c r="J424" s="251"/>
    </row>
    <row r="425" spans="1:10" s="246" customFormat="1" x14ac:dyDescent="0.2">
      <c r="A425" s="247"/>
      <c r="B425" s="168"/>
      <c r="C425" s="250"/>
      <c r="D425" s="251"/>
      <c r="E425" s="250"/>
      <c r="F425" s="251"/>
      <c r="G425" s="250"/>
      <c r="H425" s="251"/>
      <c r="I425" s="250"/>
      <c r="J425" s="251"/>
    </row>
    <row r="426" spans="1:10" s="246" customFormat="1" x14ac:dyDescent="0.2">
      <c r="A426" s="247"/>
      <c r="B426" s="168"/>
      <c r="C426" s="250"/>
      <c r="D426" s="251"/>
      <c r="E426" s="250"/>
      <c r="F426" s="251"/>
      <c r="G426" s="250"/>
      <c r="H426" s="251"/>
      <c r="I426" s="250"/>
      <c r="J426" s="251"/>
    </row>
    <row r="427" spans="1:10" s="246" customFormat="1" x14ac:dyDescent="0.2">
      <c r="A427" s="247"/>
      <c r="B427" s="168"/>
      <c r="C427" s="250"/>
      <c r="D427" s="251"/>
      <c r="E427" s="250"/>
      <c r="F427" s="251"/>
      <c r="G427" s="250"/>
      <c r="H427" s="251"/>
      <c r="I427" s="250"/>
      <c r="J427" s="251"/>
    </row>
    <row r="428" spans="1:10" s="246" customFormat="1" x14ac:dyDescent="0.2">
      <c r="A428" s="247"/>
      <c r="B428" s="168"/>
      <c r="C428" s="250"/>
      <c r="D428" s="251"/>
      <c r="E428" s="250"/>
      <c r="F428" s="251"/>
      <c r="G428" s="250"/>
      <c r="H428" s="251"/>
      <c r="I428" s="250"/>
      <c r="J428" s="251"/>
    </row>
    <row r="429" spans="1:10" s="246" customFormat="1" x14ac:dyDescent="0.2">
      <c r="A429" s="247"/>
      <c r="B429" s="168"/>
      <c r="C429" s="250"/>
      <c r="D429" s="251"/>
      <c r="E429" s="250"/>
      <c r="F429" s="251"/>
      <c r="G429" s="250"/>
      <c r="H429" s="251"/>
      <c r="I429" s="250"/>
      <c r="J429" s="251"/>
    </row>
    <row r="430" spans="1:10" s="246" customFormat="1" x14ac:dyDescent="0.2">
      <c r="A430" s="247"/>
      <c r="B430" s="168"/>
      <c r="C430" s="250"/>
      <c r="D430" s="251"/>
      <c r="E430" s="250"/>
      <c r="F430" s="251"/>
      <c r="G430" s="250"/>
      <c r="H430" s="251"/>
      <c r="I430" s="250"/>
      <c r="J430" s="251"/>
    </row>
    <row r="431" spans="1:10" s="246" customFormat="1" x14ac:dyDescent="0.2">
      <c r="A431" s="247"/>
      <c r="B431" s="168"/>
      <c r="C431" s="250"/>
      <c r="D431" s="251"/>
      <c r="E431" s="250"/>
      <c r="F431" s="251"/>
      <c r="G431" s="250"/>
      <c r="H431" s="251"/>
      <c r="I431" s="250"/>
      <c r="J431" s="251"/>
    </row>
    <row r="432" spans="1:10" s="246" customFormat="1" x14ac:dyDescent="0.2">
      <c r="A432" s="247"/>
      <c r="B432" s="168"/>
      <c r="C432" s="250"/>
      <c r="D432" s="251"/>
      <c r="E432" s="250"/>
      <c r="F432" s="251"/>
      <c r="G432" s="250"/>
      <c r="H432" s="251"/>
      <c r="I432" s="250"/>
      <c r="J432" s="251"/>
    </row>
    <row r="433" spans="1:10" s="246" customFormat="1" x14ac:dyDescent="0.2">
      <c r="A433" s="247"/>
      <c r="B433" s="168"/>
      <c r="C433" s="250"/>
      <c r="D433" s="251"/>
      <c r="E433" s="250"/>
      <c r="F433" s="251"/>
      <c r="G433" s="250"/>
      <c r="H433" s="251"/>
      <c r="I433" s="250"/>
      <c r="J433" s="251"/>
    </row>
    <row r="434" spans="1:10" s="246" customFormat="1" x14ac:dyDescent="0.2">
      <c r="A434" s="247"/>
      <c r="B434" s="168"/>
      <c r="C434" s="250"/>
      <c r="D434" s="251"/>
      <c r="E434" s="250"/>
      <c r="F434" s="251"/>
      <c r="G434" s="250"/>
      <c r="H434" s="251"/>
      <c r="I434" s="250"/>
      <c r="J434" s="251"/>
    </row>
  </sheetData>
  <mergeCells count="10">
    <mergeCell ref="B2:J2"/>
    <mergeCell ref="B3:J3"/>
    <mergeCell ref="B4:J4"/>
    <mergeCell ref="B5:J5"/>
    <mergeCell ref="B57:J58"/>
    <mergeCell ref="B7:B8"/>
    <mergeCell ref="C7:D7"/>
    <mergeCell ref="E7:F7"/>
    <mergeCell ref="G7:H7"/>
    <mergeCell ref="I7:J7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79" orientation="portrait" r:id="rId1"/>
  <headerFooter>
    <oddFooter>&amp;R&amp;"Calibri,Normale"&amp;11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56</vt:i4>
      </vt:variant>
      <vt:variant>
        <vt:lpstr>Intervalli denominati</vt:lpstr>
      </vt:variant>
      <vt:variant>
        <vt:i4>6</vt:i4>
      </vt:variant>
    </vt:vector>
  </HeadingPairs>
  <TitlesOfParts>
    <vt:vector size="62" baseType="lpstr">
      <vt:lpstr>Complessivo_2018</vt:lpstr>
      <vt:lpstr>Complessivo (A-P)_2018</vt:lpstr>
      <vt:lpstr>Nazionale_2018</vt:lpstr>
      <vt:lpstr>Internazionale_2018</vt:lpstr>
      <vt:lpstr>Taxi e avgen_2018</vt:lpstr>
      <vt:lpstr>Graduatoria mov</vt:lpstr>
      <vt:lpstr>Graduatoria pax</vt:lpstr>
      <vt:lpstr>Graduatoria cargo</vt:lpstr>
      <vt:lpstr>APT1</vt:lpstr>
      <vt:lpstr>APT1a</vt:lpstr>
      <vt:lpstr>APT2</vt:lpstr>
      <vt:lpstr>APT2a</vt:lpstr>
      <vt:lpstr>APT3</vt:lpstr>
      <vt:lpstr>APT3a</vt:lpstr>
      <vt:lpstr>APT4</vt:lpstr>
      <vt:lpstr>APT5</vt:lpstr>
      <vt:lpstr>GRA1</vt:lpstr>
      <vt:lpstr>GRA2</vt:lpstr>
      <vt:lpstr>GRA3</vt:lpstr>
      <vt:lpstr>APT_M1</vt:lpstr>
      <vt:lpstr>APT_M2</vt:lpstr>
      <vt:lpstr>APT_M3</vt:lpstr>
      <vt:lpstr>OD1_p1</vt:lpstr>
      <vt:lpstr>OD1_p2</vt:lpstr>
      <vt:lpstr>OD1_p3</vt:lpstr>
      <vt:lpstr>OD1_p4</vt:lpstr>
      <vt:lpstr>OD2_p1</vt:lpstr>
      <vt:lpstr>OD2_p2</vt:lpstr>
      <vt:lpstr>OD2_p3</vt:lpstr>
      <vt:lpstr>OD2_p4</vt:lpstr>
      <vt:lpstr>OD3_p1</vt:lpstr>
      <vt:lpstr>OD3_p2</vt:lpstr>
      <vt:lpstr>OD3_p3</vt:lpstr>
      <vt:lpstr>OD3_p4</vt:lpstr>
      <vt:lpstr>OD3_p5</vt:lpstr>
      <vt:lpstr>OD3_p6</vt:lpstr>
      <vt:lpstr>OD3_p7</vt:lpstr>
      <vt:lpstr>OD3_p8</vt:lpstr>
      <vt:lpstr>OD3_p9</vt:lpstr>
      <vt:lpstr>OD3_p10</vt:lpstr>
      <vt:lpstr>OD4_p1</vt:lpstr>
      <vt:lpstr>OD4_p2</vt:lpstr>
      <vt:lpstr>OD4_p3</vt:lpstr>
      <vt:lpstr>OD4_p4</vt:lpstr>
      <vt:lpstr>OD5_p1</vt:lpstr>
      <vt:lpstr>OD5_p2</vt:lpstr>
      <vt:lpstr>OD5_p3</vt:lpstr>
      <vt:lpstr>OD6</vt:lpstr>
      <vt:lpstr>VET1_p1</vt:lpstr>
      <vt:lpstr>VET1_p2</vt:lpstr>
      <vt:lpstr>VET2</vt:lpstr>
      <vt:lpstr>VET3</vt:lpstr>
      <vt:lpstr>VET4</vt:lpstr>
      <vt:lpstr>LC1</vt:lpstr>
      <vt:lpstr>LC2</vt:lpstr>
      <vt:lpstr>LC3-LC4</vt:lpstr>
      <vt:lpstr>Complessivo_2018!Area_stampa</vt:lpstr>
      <vt:lpstr>Internazionale_2018!Area_stampa</vt:lpstr>
      <vt:lpstr>Nazionale_2018!Area_stampa</vt:lpstr>
      <vt:lpstr>'Taxi e avgen_2018'!Area_stampa</vt:lpstr>
      <vt:lpstr>'APT1'!Print_Area</vt:lpstr>
      <vt:lpstr>Complessivo_2018!Print_Area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DAE</dc:creator>
  <cp:lastModifiedBy>Dolci Silvia</cp:lastModifiedBy>
  <cp:lastPrinted>2020-05-26T06:59:40Z</cp:lastPrinted>
  <dcterms:created xsi:type="dcterms:W3CDTF">2008-07-01T13:53:40Z</dcterms:created>
  <dcterms:modified xsi:type="dcterms:W3CDTF">2021-06-10T09:27:17Z</dcterms:modified>
</cp:coreProperties>
</file>